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3250" windowHeight="11805"/>
  </bookViews>
  <sheets>
    <sheet name="Прил 7" sheetId="2" r:id="rId1"/>
    <sheet name="Прил 7 (2)" sheetId="4" r:id="rId2"/>
  </sheets>
  <definedNames>
    <definedName name="_xlnm._FilterDatabase" localSheetId="0" hidden="1">'Прил 7'!$A$14:$L$76</definedName>
    <definedName name="_xlnm._FilterDatabase" localSheetId="1" hidden="1">'Прил 7 (2)'!$A$14:$L$76</definedName>
    <definedName name="_xlnm.Print_Titles" localSheetId="0">'Прил 7'!$13:$14</definedName>
    <definedName name="_xlnm.Print_Titles" localSheetId="1">'Прил 7 (2)'!$13:$14</definedName>
    <definedName name="_xlnm.Print_Area" localSheetId="0">'Прил 7'!$A$1:$F$75</definedName>
    <definedName name="_xlnm.Print_Area" localSheetId="1">'Прил 7 (2)'!$A$1:$C$75</definedName>
  </definedNames>
  <calcPr calcId="125725"/>
  <customWorkbookViews>
    <customWorkbookView name="skorin - Личное представление" guid="{7F289507-71A9-4555-BE8F-3EE9BA670F43}" mergeInterval="0" personalView="1" maximized="1" windowWidth="1916" windowHeight="1028" activeSheetId="1"/>
    <customWorkbookView name="sheyn - Личное представление" guid="{8833AE4C-3AF5-4011-8640-0AE4B4BB93DF}" mergeInterval="0" personalView="1" maximized="1" windowWidth="1916" windowHeight="821" activeSheetId="1"/>
    <customWorkbookView name="borisova - Личное представление" guid="{B0946412-EE3C-4C83-A65D-69EB3C6FF498}" mergeInterval="0" personalView="1" maximized="1" windowWidth="1916" windowHeight="882" activeSheetId="1"/>
  </customWorkbookViews>
</workbook>
</file>

<file path=xl/calcChain.xml><?xml version="1.0" encoding="utf-8"?>
<calcChain xmlns="http://schemas.openxmlformats.org/spreadsheetml/2006/main">
  <c r="K33" i="2"/>
  <c r="K15"/>
  <c r="F75" i="4"/>
  <c r="F79" s="1"/>
  <c r="E75"/>
  <c r="E79" s="1"/>
  <c r="D75"/>
  <c r="D79" s="1"/>
  <c r="L74"/>
  <c r="K74"/>
  <c r="L73"/>
  <c r="K73"/>
  <c r="L72"/>
  <c r="K72"/>
  <c r="L71"/>
  <c r="K71"/>
  <c r="L70"/>
  <c r="K70"/>
  <c r="L69"/>
  <c r="K69"/>
  <c r="L68"/>
  <c r="K68"/>
  <c r="L67"/>
  <c r="K67"/>
  <c r="L66"/>
  <c r="K66"/>
  <c r="L65"/>
  <c r="K65"/>
  <c r="L64"/>
  <c r="K64"/>
  <c r="L63"/>
  <c r="K63"/>
  <c r="L62"/>
  <c r="K62"/>
  <c r="L61"/>
  <c r="K61"/>
  <c r="L60"/>
  <c r="K60"/>
  <c r="L58"/>
  <c r="K58"/>
  <c r="L57"/>
  <c r="K57"/>
  <c r="L55"/>
  <c r="K55"/>
  <c r="L51"/>
  <c r="K51"/>
  <c r="L50"/>
  <c r="K50"/>
  <c r="L49"/>
  <c r="K49"/>
  <c r="L48"/>
  <c r="K48"/>
  <c r="L47"/>
  <c r="K47"/>
  <c r="L46"/>
  <c r="K46"/>
  <c r="L45"/>
  <c r="K45"/>
  <c r="L44"/>
  <c r="K44"/>
  <c r="L43"/>
  <c r="K43"/>
  <c r="L42"/>
  <c r="K42"/>
  <c r="L41"/>
  <c r="K41"/>
  <c r="L32"/>
  <c r="K32"/>
  <c r="L31"/>
  <c r="K31"/>
  <c r="L30"/>
  <c r="K30"/>
  <c r="L29"/>
  <c r="K29"/>
  <c r="L28"/>
  <c r="K28"/>
  <c r="L27"/>
  <c r="K27"/>
  <c r="L26"/>
  <c r="K26"/>
  <c r="L25"/>
  <c r="K25"/>
  <c r="L24"/>
  <c r="K24"/>
  <c r="L23"/>
  <c r="K23"/>
  <c r="L22"/>
  <c r="K22"/>
  <c r="L21"/>
  <c r="K21"/>
  <c r="L20"/>
  <c r="K20"/>
  <c r="L19"/>
  <c r="K19"/>
  <c r="L18"/>
  <c r="K18"/>
  <c r="L17"/>
  <c r="K17"/>
  <c r="L16"/>
  <c r="K16"/>
  <c r="L15"/>
  <c r="K15"/>
  <c r="E75" i="2"/>
  <c r="F75"/>
  <c r="D75"/>
  <c r="K16" l="1"/>
  <c r="K17"/>
  <c r="K18"/>
  <c r="K19"/>
  <c r="K20"/>
  <c r="K21"/>
  <c r="K22"/>
  <c r="K23"/>
  <c r="K24"/>
  <c r="K25"/>
  <c r="K26"/>
  <c r="K27"/>
  <c r="K28"/>
  <c r="K29"/>
  <c r="K30"/>
  <c r="K31"/>
  <c r="K32"/>
  <c r="K41"/>
  <c r="K42"/>
  <c r="K43"/>
  <c r="K44"/>
  <c r="K45"/>
  <c r="K46"/>
  <c r="K47"/>
  <c r="K48"/>
  <c r="K49"/>
  <c r="K50"/>
  <c r="K51"/>
  <c r="K55"/>
  <c r="K57"/>
  <c r="K58"/>
  <c r="K60"/>
  <c r="K61"/>
  <c r="K62"/>
  <c r="K63"/>
  <c r="K64"/>
  <c r="K65"/>
  <c r="K66"/>
  <c r="K67"/>
  <c r="K68"/>
  <c r="K69"/>
  <c r="K70"/>
  <c r="K71"/>
  <c r="K72"/>
  <c r="K73"/>
  <c r="K74"/>
  <c r="F79" l="1"/>
  <c r="E79" l="1"/>
  <c r="D79"/>
</calcChain>
</file>

<file path=xl/sharedStrings.xml><?xml version="1.0" encoding="utf-8"?>
<sst xmlns="http://schemas.openxmlformats.org/spreadsheetml/2006/main" count="537" uniqueCount="232">
  <si>
    <t>Перечень и объемы финансирования государственных полномочий</t>
  </si>
  <si>
    <t>№ п/п</t>
  </si>
  <si>
    <t>ИТОГО:</t>
  </si>
  <si>
    <t>Федеральный закон от 28 марта 1998 года № 53-ФЗ «О воинской обязанности и военной службе»</t>
  </si>
  <si>
    <t>Реквизиты нормативных 
правовых актов</t>
  </si>
  <si>
    <t>Сумма (руб.)</t>
  </si>
  <si>
    <t>Создание и обеспечение деятельности комиссий по делам несовершеннолетних и защите их прав</t>
  </si>
  <si>
    <t>Закон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</si>
  <si>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</si>
  <si>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Закон края от 26 декабря 2006 года № 21-5669 «О наделении органов местного самоуправления Таймырского Долгано-Ненецкого и Эвенкийского муниципальных районов отдельными государственными полномочиями в области использования объектов животного мира, в том числе охотничьих ресурсов, а также водных биологических ресурсов»</t>
  </si>
  <si>
    <t>Закон края от 21 декабря 2010 года № 11-5582 «О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</si>
  <si>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</si>
  <si>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Осуществление уведомительной регистрации коллективных договоров и территориальных соглашений и контроля за их выполнением</t>
  </si>
  <si>
    <t>Закон края от 26 декабря 2006 года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</si>
  <si>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Отдельные государственные полномочия в области использования объектов животного мира, в том числе охотничьих ресурсов, а также водных биологических ресурсов</t>
  </si>
  <si>
    <t>Решение вопросов поддержки сельскохозяйственного производства</t>
  </si>
  <si>
    <t>Организация деятельности органов местного самоуправления, обеспечивающих решение вопросов обеспечения гарантий прав коренных малочисленных народов Севера</t>
  </si>
  <si>
    <t>Организация и осуществление деятельности по опеке и попечительству в отношении несовершеннолетних</t>
  </si>
  <si>
    <t>Составление списков кандидатов  в присяжные заседатели федеральных судов общей юрисдикции в Российской Федерации</t>
  </si>
  <si>
    <t>Федеральный закон от 29 декабря 2012 года № 273-ФЗ «Об образовании в Российской Федерации»
Закон края от 26 июня 2014 года № 6-2519 «Об образовании в Красноярском крае»</t>
  </si>
  <si>
    <t>Осуществление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установленной в указанных организациях</t>
  </si>
  <si>
    <t>Предоставление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</si>
  <si>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Организация и обеспечение отдыха и оздоровления детей</t>
  </si>
  <si>
    <t xml:space="preserve">Расчет и предоставление субвенций бюджетам поселений на создание и обеспечение деятельности административных комиссий
</t>
  </si>
  <si>
    <t>Закон края от 16 декабря 2014 года № 7-2951 «О наделении органов местного самоуправления муниципальных районов и городских округов края государственными полномочиями по обеспечению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</si>
  <si>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Закон края от 21 декабря 2010 года  № 11-5564 «О наделении органов местного самоуправления государственными полномочиями в области архивного дела»</t>
  </si>
  <si>
    <t>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</si>
  <si>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Организация и осуществление деятельности по опеке и попечительству в отношении совершеннолетних граждан, а также в сфере патронажа</t>
  </si>
  <si>
    <t>Организация выпуска приложения к газете «Таймыр», программ радиовещания и телевидения на языках коренных малочисленных народов Севера</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</si>
  <si>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</si>
  <si>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Обеспечение питанием без взимания платы</t>
  </si>
  <si>
    <t xml:space="preserve">Решение вопросов в области защиты территорий и населения от чрезвычайных ситуаций
</t>
  </si>
  <si>
    <t>2022 год</t>
  </si>
  <si>
    <t>Наименование государственных 
полномочий</t>
  </si>
  <si>
    <t>Федеральный закон от 20 августа 2004 года № 113-ФЗ «О присяжных заседателях федеральных судов общей юрисдикции в Российской Федерации»</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</si>
  <si>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</si>
  <si>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t>
  </si>
  <si>
    <t>Обеспечение жилыми помещениями в соответствии со статьей 17 Закона края от 2 ноября 2000 года N 12-961 «О защите прав ребенка»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не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а также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установления факта невозможности их проживания в ранее занимаемых жилых помещениях</t>
  </si>
  <si>
    <t>Закон края от 15 марта 2007 года № 22-5883 «О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</si>
  <si>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Реализация отдельных мер по обеспечению ограничения платы граждан за коммунальные услуги в соответствии с Законом края «Об отдельных мерах по обеспечению ограничения платы граждан за коммунальные услуги»</t>
  </si>
  <si>
    <t>Компенсация  энергоснабжающим организациям выпадающих доходов, возникающих в результате поставки населению по регулируемым ценам (тарифам) электрической энергии, вырабатываемой дизельными электростанциями на территории края, в соответствии с Законом края «О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</si>
  <si>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Обеспечение переселения  граждан из районов Крайнего Севера и приравненных к ним местностей Красноярского края в соответствии с Федеральным законом от 25 октября 2002 года N 125-ФЗ «О жилищных субсидиях гражданам, выезжающим из районов Крайнего Севера и приравненных к ним местностей»</t>
  </si>
  <si>
    <t>Организация мероприятий при осуществлении деятельности по обращению с животными без владельцев в порядке, утверждаемом Правительством Красноярского края, в соответствии с Законом края от 19 декабря 2019 года № 8-3534 «Об отдельных полномочиях Правительства Красноярского края в области обращения с животными»</t>
  </si>
  <si>
    <t>Закон края от 27 декабря 2005 года  № 17-4397 «О наделении органов местного самоуправления муниципальных районов и муниципальных округов края отдельными государственными полномочиями по решению вопросов поддержки сельскохозяйственного производства»</t>
  </si>
  <si>
    <t xml:space="preserve">Закон края от 11 июля 2019 года № 7-2988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t>
  </si>
  <si>
    <t>Государственные полномочия в области архивного дела, включающие в себя хранение, комплектование, учет и использование архивных документов, относящихся к государственной собственности края и находящихся в муниципальных архивах края</t>
  </si>
  <si>
    <t>Закона края от 13 июня 2013 года № 4-1402 «О наделении органов местного самоуправления муниципальных районов, муниципальных и городских округов края отдельными государственными полномочиями по организации мероприятий при осуществлении деятельности по обращению с животными без владельцев»</t>
  </si>
  <si>
    <t>2023 год</t>
  </si>
  <si>
    <t>Закон края от 24 декабря 2009 года №9-4225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</si>
  <si>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О воинской обязанности и военной службе</t>
  </si>
  <si>
    <t>О присяжных заседателях федеральных судов общей юрисдикции в Российской Федерации</t>
  </si>
  <si>
    <t>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</si>
  <si>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</si>
  <si>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</si>
  <si>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</si>
  <si>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</si>
  <si>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</si>
  <si>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О наделении органов местного самоуправления муниципальных районов, муниципальных и городских округов края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</si>
  <si>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края от 20 декабря 2007 года № 4-1089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</si>
  <si>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О наделении органов местного самоуправления Таймырского Долгано-Ненецкого и Эвенкийского муниципальных районов отдельными государственными полномочиями в области использования объектов животного мира, в том числе охотничьих ресурсов, а также водных биологических ресурсов</t>
  </si>
  <si>
    <t>О наделении органов местного самоуправления муниципальных районов и муниципальных округов края отдельными государственными полномочиями по решению вопросов поддержки сельскохозяйственного производства</t>
  </si>
  <si>
    <t>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</si>
  <si>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предыдущая редакция</t>
  </si>
  <si>
    <t>консультант</t>
  </si>
  <si>
    <t>новая редакция</t>
  </si>
  <si>
    <t>О наделении органов местного самоуправления муниципальных районов, муниципальных округов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</si>
  <si>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Закон края от 27 декабря 2005 года № 17-4379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</si>
  <si>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О наделении органов местного самоуправления муниципальных районов, муниципальных округов и городских округов края государственными полномочиями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</si>
  <si>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Закон края от 29 марта 2007 года № 22-6015 «О наделении органов местного самоуправления муниципальных районов, муниципальных округов и городских округов края государственными полномочиями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</si>
  <si>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</si>
  <si>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О наделении органов местного самоуправления городских округов, муниципальных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</si>
  <si>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Закон края от 30 января 2014 года № 6-2056 «О наделении органов местного самоуправления городских округов, муниципальных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</si>
  <si>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О наделении органов местного самоуправления городских округов, муниципальных округов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t>
  </si>
  <si>
    <t>Закон края  от 1 декабря 2014 года № 7-2839 «О наделении органов местного самоуправления городских округов, муниципальных округов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t>
  </si>
  <si>
    <t>сравнение с предыдущ</t>
  </si>
  <si>
    <t>сравнение с новой</t>
  </si>
  <si>
    <t>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на выравнивание бюджетной обеспеченности поселений, входящих в состав муниципального района края</t>
  </si>
  <si>
    <t>Закон края от 29 ноября 2005 года № 16-4081 «О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на выравнивание бюджетной обеспеченности поселений, входящих в состав муниципального района края»</t>
  </si>
  <si>
    <t>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обеспечению отдыха и оздоровления детей</t>
  </si>
  <si>
    <t>Закон Красноярского  края 19 апреля 2018 года № 5-1533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обеспечению отдыха и оздоровления детей»</t>
  </si>
  <si>
    <t>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</si>
  <si>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Закон Красноярского  края 27 декабря 2005 года № 17-4377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</si>
  <si>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О наделении органов местного самоуправления муниципальных районов и городских округов края государственными полномочиями по обеспечению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</si>
  <si>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t>
  </si>
  <si>
    <t>О наделении органов местного самоуправления государственными полномочиями в области архивного дела</t>
  </si>
  <si>
    <t>О наделении органов местного самоуправления муниципальных районов, муниципальных округов и городских округов Красноярского края отдельными государственными полномочиями Российской Федерации по подготовке и проведению Всероссийской переписи населения 2020 года</t>
  </si>
  <si>
    <r>
      <t xml:space="preserve">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t>
    </r>
    <r>
      <rPr>
        <sz val="10"/>
        <color rgb="FF7030A0"/>
        <rFont val="Times New Roman"/>
        <family val="1"/>
        <charset val="204"/>
      </rPr>
      <t>бесплатным</t>
    </r>
    <r>
      <rPr>
        <sz val="10"/>
        <color theme="1"/>
        <rFont val="Times New Roman"/>
        <family val="1"/>
        <charset val="204"/>
      </rPr>
      <t xml:space="preserve">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r>
  </si>
  <si>
    <r>
      <t xml:space="preserve">О наделении органов местного самоуправления муниципальных районов, </t>
    </r>
    <r>
      <rPr>
        <sz val="10"/>
        <color rgb="FF7030A0"/>
        <rFont val="Times New Roman"/>
        <family val="1"/>
        <charset val="204"/>
      </rPr>
      <t>муниципальных округов</t>
    </r>
    <r>
      <rPr>
        <sz val="10"/>
        <color theme="1"/>
        <rFont val="Times New Roman"/>
        <family val="1"/>
        <charset val="204"/>
      </rPr>
      <t xml:space="preserve"> и городских округов края государственными полномочиями по организации и обеспечению отдыха и оздоровления детей</t>
    </r>
  </si>
  <si>
    <r>
      <t xml:space="preserve">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t>
    </r>
    <r>
      <rPr>
        <sz val="10"/>
        <color rgb="FF7030A0"/>
        <rFont val="Times New Roman"/>
        <family val="1"/>
        <charset val="204"/>
      </rPr>
      <t>на выравнивание бюджетной обеспеченности</t>
    </r>
    <r>
      <rPr>
        <sz val="10"/>
        <color theme="1"/>
        <rFont val="Times New Roman"/>
        <family val="1"/>
        <charset val="204"/>
      </rPr>
      <t xml:space="preserve"> поселений, входящи</t>
    </r>
    <r>
      <rPr>
        <sz val="10"/>
        <color rgb="FF7030A0"/>
        <rFont val="Times New Roman"/>
        <family val="1"/>
        <charset val="204"/>
      </rPr>
      <t>х</t>
    </r>
    <r>
      <rPr>
        <sz val="10"/>
        <color theme="1"/>
        <rFont val="Times New Roman"/>
        <family val="1"/>
        <charset val="204"/>
      </rPr>
      <t xml:space="preserve"> в состав муниципального района края</t>
    </r>
  </si>
  <si>
    <t>Расчет и предоставление дотаций на выравнивание бюджетной обеспеченности поселений, входящих в состав муниципального района края</t>
  </si>
  <si>
    <r>
      <t xml:space="preserve">О наделении органов местного самоуправления муниципальных районов, муниципальных и городских округов края отдельными государственными полномочиями по организации мероприятий </t>
    </r>
    <r>
      <rPr>
        <sz val="10"/>
        <color rgb="FF7030A0"/>
        <rFont val="Times New Roman"/>
        <family val="1"/>
        <charset val="204"/>
      </rPr>
      <t>при осуществлении деятельности по обращению с животными без владельцев</t>
    </r>
  </si>
  <si>
    <r>
      <t xml:space="preserve">О наделении органов местного самоуправления городских округов, </t>
    </r>
    <r>
      <rPr>
        <sz val="10"/>
        <color rgb="FF7030A0"/>
        <rFont val="Times New Roman"/>
        <family val="1"/>
        <charset val="204"/>
      </rPr>
      <t>муниципальных округов</t>
    </r>
    <r>
      <rPr>
        <sz val="10"/>
        <color theme="1"/>
        <rFont val="Times New Roman"/>
        <family val="1"/>
        <charset val="204"/>
      </rPr>
      <t xml:space="preserve">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t>
    </r>
  </si>
  <si>
    <r>
      <t xml:space="preserve">О наделении органов местного самоуправления городских округов, </t>
    </r>
    <r>
      <rPr>
        <sz val="10"/>
        <color rgb="FF7030A0"/>
        <rFont val="Times New Roman"/>
        <family val="1"/>
        <charset val="204"/>
      </rPr>
      <t>муниципальных округов</t>
    </r>
    <r>
      <rPr>
        <sz val="10"/>
        <color theme="1"/>
        <rFont val="Times New Roman"/>
        <family val="1"/>
        <charset val="204"/>
      </rPr>
      <t xml:space="preserve">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r>
  </si>
  <si>
    <r>
      <t xml:space="preserve">О наделении органов местного самоуправления муниципальных районов, </t>
    </r>
    <r>
      <rPr>
        <sz val="10"/>
        <color rgb="FF7030A0"/>
        <rFont val="Times New Roman"/>
        <family val="1"/>
        <charset val="204"/>
      </rPr>
      <t>муниципальных округов</t>
    </r>
    <r>
      <rPr>
        <sz val="10"/>
        <color theme="1"/>
        <rFont val="Times New Roman"/>
        <family val="1"/>
        <charset val="204"/>
      </rPr>
      <t xml:space="preserve">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r>
  </si>
  <si>
    <r>
      <t xml:space="preserve">О наделении органов местного самоуправления муниципальных районов, </t>
    </r>
    <r>
      <rPr>
        <sz val="10"/>
        <color rgb="FF7030A0"/>
        <rFont val="Times New Roman"/>
        <family val="1"/>
        <charset val="204"/>
      </rPr>
      <t>муниципальных округов</t>
    </r>
    <r>
      <rPr>
        <sz val="10"/>
        <color theme="1"/>
        <rFont val="Times New Roman"/>
        <family val="1"/>
        <charset val="204"/>
      </rPr>
      <t xml:space="preserve"> и городских округов края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r>
  </si>
  <si>
    <r>
      <t xml:space="preserve">О наделении органов местного самоуправления муниципальных районов, </t>
    </r>
    <r>
      <rPr>
        <sz val="10"/>
        <color rgb="FF7030A0"/>
        <rFont val="Times New Roman"/>
        <family val="1"/>
        <charset val="204"/>
      </rPr>
      <t>муниципальных округов</t>
    </r>
    <r>
      <rPr>
        <sz val="10"/>
        <color theme="1"/>
        <rFont val="Times New Roman"/>
        <family val="1"/>
        <charset val="204"/>
      </rPr>
      <t xml:space="preserve"> и городских округов края государственными полномочиями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r>
  </si>
  <si>
    <r>
      <t xml:space="preserve">О наделении органов местного самоуправления муниципальных районов, </t>
    </r>
    <r>
      <rPr>
        <sz val="10"/>
        <color rgb="FF7030A0"/>
        <rFont val="Times New Roman"/>
        <family val="1"/>
        <charset val="204"/>
      </rPr>
      <t>муниципальных округов</t>
    </r>
    <r>
      <rPr>
        <sz val="10"/>
        <color theme="1"/>
        <rFont val="Times New Roman"/>
        <family val="1"/>
        <charset val="204"/>
      </rPr>
      <t xml:space="preserve">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r>
  </si>
  <si>
    <t>на 2022 год и плановый период  2023 - 2024 годов</t>
  </si>
  <si>
    <t>2024 год</t>
  </si>
  <si>
    <t>3000051200</t>
  </si>
  <si>
    <t>0210075540</t>
  </si>
  <si>
    <t>0210075560</t>
  </si>
  <si>
    <t>0210074080
0210075880</t>
  </si>
  <si>
    <t>0210074090
0210075640</t>
  </si>
  <si>
    <t>0220076490</t>
  </si>
  <si>
    <t>0200075870</t>
  </si>
  <si>
    <t>0200075520</t>
  </si>
  <si>
    <t>0800075770</t>
  </si>
  <si>
    <t>0800075700</t>
  </si>
  <si>
    <t>0100075160</t>
  </si>
  <si>
    <t>3000075150</t>
  </si>
  <si>
    <t>3000075180</t>
  </si>
  <si>
    <t>3000075170</t>
  </si>
  <si>
    <t>3000074670</t>
  </si>
  <si>
    <t>3000076010</t>
  </si>
  <si>
    <t>3000074290</t>
  </si>
  <si>
    <t>3000076040</t>
  </si>
  <si>
    <t>3000075140</t>
  </si>
  <si>
    <t>0210005290</t>
  </si>
  <si>
    <t>0210005300</t>
  </si>
  <si>
    <t>0220005310</t>
  </si>
  <si>
    <t>0210005320</t>
  </si>
  <si>
    <t>0900006160</t>
  </si>
  <si>
    <t>3000059310</t>
  </si>
  <si>
    <t>0800005250</t>
  </si>
  <si>
    <t>3000075210</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</si>
  <si>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</si>
  <si>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</si>
  <si>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</si>
  <si>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</si>
  <si>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</si>
  <si>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</si>
  <si>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</si>
  <si>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</si>
  <si>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Оплата проезда к месту жительства и обратно к месту учебы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расположенных на территории муниципального района, а также за пределами муниципального района</t>
  </si>
  <si>
    <t>Выплата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 за исключением лиц, которым предоставлены меры социальной поддержки в соответствии со статьей 46 Закона края от 18 декабря 2008 года № 7-2660</t>
  </si>
  <si>
    <t>Ежемесячная социальная выплата (компенсация) родителям (законным представителям)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t>
  </si>
  <si>
    <t>Обеспечение одеждой, обувью и мягким инвентарем обучающихся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</si>
  <si>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Осуществление переданных полномочий Российской Федерации на государственную регистрацию актов гражданского состояния</t>
  </si>
  <si>
    <t>Обеспечение молоком и продуктами, обогащенными йодом, обучающихся по образовательным программам начального общего образования в муниципальных общеобразовательных организациях (за исключением находящихся на полном государственном обеспечении), обеспечение бесплатным горячим питанием обучающихся муниципальных общеобразовательных организаций (за исключением обучающихся с ограниченными возможностями здоровья) из семей со среднедушевым доходом ниже величины прожиточного минимума, установленной по соответствующей группе территорий края на душу населения, а также находящихся в трудной жизненной ситуации</t>
  </si>
  <si>
    <t>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</si>
  <si>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Предоставление социальных выплат пенсионерам, выезжающим за пределы муниципального района, на приобретение (строительство) жилья</t>
  </si>
  <si>
    <t>Обеспечение твердым топливом (углем), включая его доставку, граждан, проживающих на территории Таймырского Долгано-Ненецкого муниципального района в домах с печным отоплением, а также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</si>
  <si>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керосином для освещения кочевого жилья либо компенсации расходов на приобретение и доставку керосина</t>
  </si>
  <si>
    <t>Предоставление компенсационных выплат лицам, осуществляющим виды традиционной хозяйственной деятельности – рыболовство и охотничий промысел, с учетом почтовых расходов или расходов российских кредитных организаций (в соответствии со статьей 45 Закона Красноярского края от 18 декабря 2008 года № 7-2660 «О социальной поддержке граждан, проживающих в Таймырском Долгано-Ненецком муниципальном районе Красноярского края»)</t>
  </si>
  <si>
    <t>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t>
  </si>
  <si>
    <t>Осуществление компенсации расходов на оплату проезда к месту учебы и обратно один раз в год студентам из числа коренных малочисленных народов Севера, в том числе студентам, завершившим обучение в текущем году, относящимся к детям-сиротам,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за обучение студентов из числа коренных малочисленных народов Севера, доход семьи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</si>
  <si>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Дудинка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</si>
  <si>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Обеспечение лиц из числа коренных малочисленных народов Севера, осуществляющих вид традиционной хозяйственной деятельности – оленеводство, медицинскими аптечками, содержащими лекарственные препараты и медицинские изделия</t>
  </si>
  <si>
    <t>Обеспечение лиц из числа коренных малочисленных народов Севера, осуществляющих виды традиционной хозяйственной деятельности – рыболовство, промысловая охота, медицинскими аптечками, содержащими лекарственные препараты и медицинские изделия</t>
  </si>
  <si>
    <t>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осуществляют представители коренных малочисленных народов Севера, проживающих в Таймырском Долгано-Ненецком муниципальном районе</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</si>
  <si>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за исключением затрат на оплату потребления электроэнергии, связанного с производством мяса домашнего северного оленя (в соответствии с подпунктом «а» пункта 1 статьи 50 Закона Красноярского края от 18 декабря 2008 года № 7-2660 «О социальной поддержке граждан, проживающих в Таймырском Долгано-Ненецком муниципальном районе Красноярского края»)</t>
  </si>
  <si>
    <t>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 (в соответствии с подпунктом «б» пункта 1 статьи 50 Закона Красноярского края от 18 декабря 2008 года № 7-2660 «О социальной поддержке граждан, проживающих в Таймырском Долгано-Ненецком муниципальном районе Красноярского края»)</t>
  </si>
  <si>
    <t>Организация и проведение социально значимых мероприятий коренных малочисленных народов Севера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</si>
  <si>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Организация и проведение социально значимого мероприятия коренных малочисленных народов Севера День оленевода (в соответствии со статьей 51 Закона Красноярского края от 18 декабря 2008 года № 7-2660 «О социальной поддержке граждан, проживающих в Таймырском Долгано-Ненецком муниципальном районе Красноярского края»)</t>
  </si>
  <si>
    <t>Организация выпуска приложения к газете «Таймыр», программ радиовещания и телевидения на языках коренных малочисленных народов Севера (в соответствии со статьей 52 Закона Красноярского края от 18 декабря 2008 года № 7-2660 «О социальной поддержке граждан, проживающих в Таймырском Долгано-Ненецком муниципальном районе Красноярского края»)</t>
  </si>
  <si>
    <t>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 с учетом почтовых расходов или расходов российских кредитных организаций</t>
  </si>
  <si>
    <t>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в году, предшествующем текущему году</t>
  </si>
  <si>
    <t>Предоставление санаторно-курортного и восстановительного лечения в виде оплаты стоимости путевок, проезда или компенсации расходов, связанных с проездом к месту санаторно-курортного и восстановительного лечения и обратно,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</si>
  <si>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0210075920</t>
  </si>
  <si>
    <t>0220075660</t>
  </si>
  <si>
    <t>3000002890</t>
  </si>
  <si>
    <t>3000075190</t>
  </si>
  <si>
    <t>Обеспечение предоставления меры социальной поддержки в виде социальной выплаты, удостоверенной сертификатом, на однократное приобретение в собственность благоустроенного жилого помещения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нуждающимся в обеспечении жилым помещением, в соответствии с Законом края «О мере социальной поддержки граждан, достигших возраста 23 лет и старше, имевших в соответствии с федеральным законодательством статус детей-сирот, детей, оставшихся без попечения родителей, лиц из числа детей сирот и детей, оставшихся без попечения родителей»</t>
  </si>
  <si>
    <t xml:space="preserve">Закон Красноярского края от 08 июля 2021года №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t>
  </si>
  <si>
    <t>Осуществление воинского учета в поселениях, муниципальных и городских округах, на территориях которых отсутствуют структурные подразделения военных комиссариатов</t>
  </si>
  <si>
    <t>0200005270</t>
  </si>
  <si>
    <t>0200005280</t>
  </si>
  <si>
    <t>3000028200</t>
  </si>
  <si>
    <t>3000028210</t>
  </si>
  <si>
    <t>3000028230</t>
  </si>
  <si>
    <t>3000028240</t>
  </si>
  <si>
    <t>3000028250</t>
  </si>
  <si>
    <t>3000028260</t>
  </si>
  <si>
    <t>3000028270</t>
  </si>
  <si>
    <t>3000028290</t>
  </si>
  <si>
    <t>3000028480</t>
  </si>
  <si>
    <t>3000029200</t>
  </si>
  <si>
    <t>3000029210</t>
  </si>
  <si>
    <t>3000029220</t>
  </si>
  <si>
    <t>3000029240</t>
  </si>
  <si>
    <t>3000075220</t>
  </si>
  <si>
    <t>3000075230</t>
  </si>
  <si>
    <t>3000075240</t>
  </si>
  <si>
    <t>3000075250</t>
  </si>
  <si>
    <t>3000075260</t>
  </si>
  <si>
    <t>3000075270</t>
  </si>
  <si>
    <t>3000075280</t>
  </si>
  <si>
    <t>3000075290</t>
  </si>
  <si>
    <t>30000R5154</t>
  </si>
  <si>
    <t>30000R5155</t>
  </si>
  <si>
    <t>30000R5157</t>
  </si>
  <si>
    <t>3000028220</t>
  </si>
  <si>
    <t>ГАРАНТ</t>
  </si>
  <si>
    <t>Закон Красноярского края от 27 декабря 2005 года № 17-4379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</si>
  <si>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Закон Красноярского края от 29 марта 2007 года № 22-6015 «О наделении органов местного самоуправления муниципальных районов, муниципальных округов и городских округов края государственными полномочиями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</si>
  <si>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Закон Красноярского края от 24 декабря 2009 года №9-4225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</si>
  <si>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Обеспечение жилыми помещениями в соответствии со статьей 17 Закона края от 2 ноября 2000 года № 12-961 «О защите прав ребенка»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не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а также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установления факта невозможности их проживания в ранее занимаемых жилых помещениях</t>
  </si>
  <si>
    <t>Закон Красноярского края от 20 декабря 2007 года № 4-1089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</si>
  <si>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Закон Красноярского края от 30 января 2014 года № 6-2056 «О наделении органов местного самоуправления городских округов, муниципальных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</si>
  <si>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О наделении органов местного самоуправления муниципальных районов, муниципальных округов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</si>
  <si>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26 декабря 2006 года № 21-5589 «О наделении органов местного самоуправления муниципальных районов, муниципальных округов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</si>
  <si>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</si>
  <si>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</si>
  <si>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15 марта 2007 года № 22-5883 «О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</si>
  <si>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Закон Красноярского края  от 1 декабря 2014 года № 7-2839 «О наделении органов местного самоуправления городских округов, муниципальных округов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t>
  </si>
  <si>
    <t>Закон Красноярского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</si>
  <si>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</si>
  <si>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Красноярского края от 21 декабря 2010 года № 11-5582 «О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</si>
  <si>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Красноярского края от 26 декабря 2006 года № 21-5669 «О наделении органов местного самоуправления Таймырского Долгано-Ненецкого и Эвенкийского муниципальных районов отдельными государственными полномочиями в области использования объектов животного мира, в том числе охотничьих ресурсов, а также водных биологических ресурсов»</t>
  </si>
  <si>
    <t>Обеспечение переселения  граждан из районов Крайнего Севера и приравненных к ним местностей Красноярского края в соответствии с Федеральным законом от 25 октября 2002 года № 125-ФЗ «О жилищных субсидиях гражданам, выезжающим из районов Крайнего Севера и приравненных к ним местностей»</t>
  </si>
  <si>
    <t>Закона Красноярского края от 13 июня 2013 года № 4-1402 «О наделении органов местного самоуправления муниципальных районов, муниципальных и городских округов края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</si>
  <si>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Красноярского края от 27 декабря 2005 года  № 17-4397 «О наделении органов местного самоуправления муниципальных районов и муниципальных округов края отдельными государственными полномочиями по решению вопросов поддержки сельскохозяйственного производства»</t>
  </si>
  <si>
    <t>Закон Красноярского края от 29 ноября 2005 года № 16-4081 «О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на выравнивание бюджетной обеспеченности поселений, входящих в состав муниципального района края»</t>
  </si>
  <si>
    <t>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</si>
  <si>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Закон Красноярского края от 16 декабря 2014 года № 7-2951 «О наделении органов местного самоуправления муниципальных районов и городских округов края государственными полномочиями по обеспечению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</si>
  <si>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 xml:space="preserve">Закон Красноярского края от 11 июля 2019 года № 7-2988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t>
  </si>
  <si>
    <t>О наделении органов местного самоуправления государственными полномочиями в области архивного дела</t>
  </si>
  <si>
    <t>Закон Красноярского края от 21 декабря 2010 года  № 11-5564 «О наделении органов местного самоуправления государственными полномочиями в области архивного дела»</t>
  </si>
  <si>
    <t>Хранение, комплектование, учет и использование архивных документов, относящихся к государственной собственности края и находящихся в муниципальных архивах края</t>
  </si>
  <si>
    <t>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</si>
  <si>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3000078460</t>
  </si>
  <si>
    <t>Федеральный закон от 29 декабря 2012 года № 273-ФЗ «Об образовании в Российской Федерации»
Закон Красноярского края от 26 июня 2014 года № 6-2519 «Об образовании в Красноярском крае»</t>
  </si>
  <si>
    <t>Закон Красноярского края от 19 апреля 2018 года № 5-1533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обеспечению отдыха и оздоровления детей»</t>
  </si>
  <si>
    <t>Закон Красноярского края от 27 декабря 2005 года № 17-4377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</si>
  <si>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Закон Красноярского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</si>
  <si>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Реквизиты нормативных правовых актов</t>
  </si>
  <si>
    <t>Наименование государственных полномочий</t>
  </si>
  <si>
    <t>Предоставление компенсационных выплат лицам, осуществляющим виды традиционной хозяйственной деятельности – рыболовство и охотничий промысел, с учетом почтовых расходов или расходов российских кредитных организаций</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</si>
  <si>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за исключением затрат на оплату потребления электроэнергии, связанного с производством мяса домашнего северного оленя</t>
  </si>
  <si>
    <t>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t>
  </si>
  <si>
    <t>Организация и проведение социально значимого мероприятия коренных малочисленных народов Севера День оленевода</t>
  </si>
</sst>
</file>

<file path=xl/styles.xml><?xml version="1.0" encoding="utf-8"?>
<styleSheet xmlns="http://schemas.openxmlformats.org/spreadsheetml/2006/main">
  <numFmts count="2">
    <numFmt numFmtId="164" formatCode="#,##0.0"/>
    <numFmt numFmtId="165" formatCode="#,##0.00;[Red]\-#,##0.00;0.00"/>
  </numFmts>
  <fonts count="24">
    <font>
      <sz val="10"/>
      <name val="Arial Cyr"/>
      <charset val="204"/>
    </font>
    <font>
      <sz val="8"/>
      <name val="Arial Cyr"/>
      <charset val="204"/>
    </font>
    <font>
      <sz val="10"/>
      <name val="Arial"/>
      <family val="2"/>
      <charset val="204"/>
    </font>
    <font>
      <sz val="11"/>
      <color theme="1"/>
      <name val="Calibri"/>
      <family val="2"/>
      <charset val="204"/>
      <scheme val="minor"/>
    </font>
    <font>
      <sz val="10"/>
      <color theme="1"/>
      <name val="Times New Roman"/>
      <family val="1"/>
      <charset val="204"/>
    </font>
    <font>
      <sz val="2"/>
      <color theme="1"/>
      <name val="Times New Roman"/>
      <family val="1"/>
      <charset val="204"/>
    </font>
    <font>
      <sz val="13"/>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3"/>
      <color theme="1"/>
      <name val="Times New Roman"/>
      <family val="1"/>
      <charset val="204"/>
    </font>
    <font>
      <sz val="14"/>
      <color theme="1"/>
      <name val="Times New Roman"/>
      <family val="1"/>
      <charset val="204"/>
    </font>
    <font>
      <sz val="12"/>
      <name val="Times New Roman"/>
      <family val="1"/>
      <charset val="204"/>
    </font>
    <font>
      <b/>
      <sz val="10"/>
      <color theme="1"/>
      <name val="Times New Roman"/>
      <family val="1"/>
      <charset val="204"/>
    </font>
    <font>
      <sz val="16"/>
      <color theme="1"/>
      <name val="Times New Roman"/>
      <family val="1"/>
      <charset val="204"/>
    </font>
    <font>
      <b/>
      <sz val="14"/>
      <name val="Times New Roman"/>
      <family val="1"/>
      <charset val="204"/>
    </font>
    <font>
      <sz val="10"/>
      <color rgb="FF7030A0"/>
      <name val="Times New Roman"/>
      <family val="1"/>
      <charset val="204"/>
    </font>
    <font>
      <b/>
      <sz val="10"/>
      <color rgb="FF7030A0"/>
      <name val="Times New Roman"/>
      <family val="1"/>
      <charset val="204"/>
    </font>
    <font>
      <sz val="8"/>
      <name val="Arial"/>
      <family val="2"/>
      <charset val="204"/>
    </font>
    <font>
      <sz val="12"/>
      <name val="Arial"/>
      <family val="2"/>
      <charset val="204"/>
    </font>
    <font>
      <sz val="13"/>
      <color rgb="FF000000"/>
      <name val="Times New Roman"/>
      <family val="1"/>
    </font>
    <font>
      <sz val="13"/>
      <color rgb="FF000000"/>
      <name val="Times New Roman"/>
      <family val="1"/>
      <charset val="204"/>
    </font>
    <font>
      <b/>
      <sz val="16"/>
      <color theme="1"/>
      <name val="Times New Roman"/>
      <family val="1"/>
      <charset val="204"/>
    </font>
    <font>
      <sz val="16"/>
      <color rgb="FF000000"/>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5">
    <xf numFmtId="0" fontId="0" fillId="0" borderId="0"/>
    <xf numFmtId="0" fontId="2" fillId="0" borderId="0"/>
    <xf numFmtId="0" fontId="2" fillId="0" borderId="0"/>
    <xf numFmtId="0" fontId="1" fillId="0" borderId="0"/>
    <xf numFmtId="0" fontId="3" fillId="0" borderId="0"/>
  </cellStyleXfs>
  <cellXfs count="111">
    <xf numFmtId="0" fontId="0" fillId="0" borderId="0" xfId="0"/>
    <xf numFmtId="0" fontId="4" fillId="2" borderId="0" xfId="0" applyFont="1" applyFill="1" applyAlignment="1">
      <alignment horizontal="center" vertical="center" wrapText="1"/>
    </xf>
    <xf numFmtId="0" fontId="5" fillId="2" borderId="0" xfId="0" applyFont="1" applyFill="1" applyAlignment="1">
      <alignment vertical="center" wrapText="1"/>
    </xf>
    <xf numFmtId="0" fontId="9" fillId="2" borderId="0" xfId="0" applyFont="1" applyFill="1" applyAlignment="1">
      <alignment horizontal="center" vertical="center" wrapText="1"/>
    </xf>
    <xf numFmtId="0" fontId="6" fillId="4" borderId="0" xfId="0" applyFont="1" applyFill="1" applyAlignment="1">
      <alignment horizontal="justify" vertical="top" wrapText="1"/>
    </xf>
    <xf numFmtId="0" fontId="6" fillId="2" borderId="0" xfId="0" applyFont="1" applyFill="1" applyAlignment="1">
      <alignment horizontal="justify" vertical="top" wrapText="1"/>
    </xf>
    <xf numFmtId="0" fontId="6" fillId="5" borderId="0" xfId="0" applyFont="1" applyFill="1" applyAlignment="1">
      <alignment horizontal="center" vertical="center" wrapText="1"/>
    </xf>
    <xf numFmtId="0" fontId="6" fillId="3" borderId="0" xfId="0" applyFont="1" applyFill="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center" vertical="top"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1" fillId="2" borderId="0" xfId="0" applyFont="1" applyFill="1" applyAlignment="1">
      <alignment horizontal="center" vertical="center" wrapText="1"/>
    </xf>
    <xf numFmtId="4" fontId="11" fillId="2" borderId="0" xfId="0" applyNumberFormat="1" applyFont="1" applyFill="1" applyAlignment="1">
      <alignment horizontal="center" vertical="center" wrapText="1"/>
    </xf>
    <xf numFmtId="0" fontId="6"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0" xfId="0" applyFont="1" applyFill="1" applyAlignment="1">
      <alignment horizontal="justify" vertical="top" wrapText="1"/>
    </xf>
    <xf numFmtId="0" fontId="4" fillId="2" borderId="0" xfId="0" applyFont="1" applyFill="1" applyAlignment="1">
      <alignment vertical="center" wrapText="1"/>
    </xf>
    <xf numFmtId="0" fontId="4" fillId="0" borderId="1" xfId="0" applyNumberFormat="1" applyFont="1" applyFill="1" applyBorder="1" applyAlignment="1">
      <alignment horizontal="justify" vertical="center" wrapText="1"/>
    </xf>
    <xf numFmtId="0" fontId="4" fillId="2" borderId="1" xfId="0" applyNumberFormat="1"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4" fontId="4" fillId="2" borderId="0" xfId="0" applyNumberFormat="1" applyFont="1" applyFill="1" applyAlignment="1">
      <alignment horizontal="center" vertical="center" wrapText="1"/>
    </xf>
    <xf numFmtId="0" fontId="4" fillId="4" borderId="1" xfId="0" applyFont="1" applyFill="1" applyBorder="1" applyAlignment="1">
      <alignment horizontal="justify" vertical="center" wrapText="1"/>
    </xf>
    <xf numFmtId="0" fontId="14" fillId="2" borderId="0" xfId="0" applyFont="1" applyFill="1" applyAlignment="1">
      <alignment vertical="center" wrapText="1"/>
    </xf>
    <xf numFmtId="0" fontId="12" fillId="0" borderId="0" xfId="0" applyFont="1" applyAlignment="1">
      <alignment horizontal="center"/>
    </xf>
    <xf numFmtId="4" fontId="6" fillId="2" borderId="0" xfId="0" applyNumberFormat="1" applyFont="1" applyFill="1" applyAlignment="1">
      <alignment horizontal="center" vertical="center" wrapText="1"/>
    </xf>
    <xf numFmtId="4" fontId="6" fillId="2" borderId="1" xfId="0" applyNumberFormat="1" applyFont="1" applyFill="1" applyBorder="1" applyAlignment="1">
      <alignment horizontal="center" vertical="center" wrapText="1"/>
    </xf>
    <xf numFmtId="0" fontId="6" fillId="4" borderId="1" xfId="0" applyFont="1" applyFill="1" applyBorder="1" applyAlignment="1">
      <alignment horizontal="justify" vertical="center" wrapText="1"/>
    </xf>
    <xf numFmtId="0" fontId="17" fillId="2" borderId="0" xfId="0" applyFont="1" applyFill="1" applyAlignment="1">
      <alignment horizontal="center" vertical="center" wrapText="1"/>
    </xf>
    <xf numFmtId="0" fontId="4" fillId="3" borderId="1" xfId="0" applyFont="1" applyFill="1" applyBorder="1" applyAlignment="1">
      <alignment horizontal="justify" vertical="center" wrapText="1"/>
    </xf>
    <xf numFmtId="4" fontId="13" fillId="2" borderId="0" xfId="0" applyNumberFormat="1" applyFont="1" applyFill="1" applyBorder="1" applyAlignment="1">
      <alignment horizontal="right" vertical="center" wrapText="1"/>
    </xf>
    <xf numFmtId="0" fontId="13" fillId="2" borderId="0" xfId="0" applyFont="1" applyFill="1" applyAlignment="1">
      <alignment horizontal="center" vertical="center" wrapText="1"/>
    </xf>
    <xf numFmtId="165" fontId="18" fillId="0" borderId="12" xfId="1" applyNumberFormat="1" applyFont="1" applyFill="1" applyBorder="1" applyAlignment="1" applyProtection="1">
      <alignment horizontal="right" vertical="center"/>
      <protection hidden="1"/>
    </xf>
    <xf numFmtId="165" fontId="18" fillId="0" borderId="13" xfId="1" applyNumberFormat="1" applyFont="1" applyFill="1" applyBorder="1" applyAlignment="1" applyProtection="1">
      <alignment horizontal="right" vertical="center"/>
      <protection hidden="1"/>
    </xf>
    <xf numFmtId="165" fontId="18" fillId="0" borderId="14" xfId="1" applyNumberFormat="1" applyFont="1" applyFill="1" applyBorder="1" applyAlignment="1" applyProtection="1">
      <alignment horizontal="right" vertical="center"/>
      <protection hidden="1"/>
    </xf>
    <xf numFmtId="165" fontId="19" fillId="0" borderId="14" xfId="1" applyNumberFormat="1" applyFont="1" applyFill="1" applyBorder="1" applyAlignment="1" applyProtection="1">
      <alignment horizontal="right" vertical="center"/>
      <protection hidden="1"/>
    </xf>
    <xf numFmtId="165" fontId="19" fillId="0" borderId="13" xfId="1" applyNumberFormat="1" applyFont="1" applyFill="1" applyBorder="1" applyAlignment="1" applyProtection="1">
      <alignment horizontal="right" vertical="center"/>
      <protection hidden="1"/>
    </xf>
    <xf numFmtId="165" fontId="19" fillId="0" borderId="12" xfId="1" applyNumberFormat="1" applyFont="1" applyFill="1" applyBorder="1" applyAlignment="1" applyProtection="1">
      <alignment horizontal="right" vertical="center"/>
      <protection hidden="1"/>
    </xf>
    <xf numFmtId="0" fontId="10" fillId="2" borderId="1"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10" fillId="2" borderId="4" xfId="0" applyNumberFormat="1" applyFont="1" applyFill="1" applyBorder="1" applyAlignment="1">
      <alignment horizontal="center" vertical="center" wrapText="1"/>
    </xf>
    <xf numFmtId="49" fontId="8" fillId="2" borderId="0" xfId="0" applyNumberFormat="1" applyFont="1" applyFill="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1" fillId="2" borderId="0" xfId="0" applyNumberFormat="1" applyFont="1" applyFill="1" applyAlignment="1">
      <alignment horizontal="center" vertical="center" wrapText="1"/>
    </xf>
    <xf numFmtId="49" fontId="4" fillId="2" borderId="0" xfId="0" applyNumberFormat="1" applyFont="1" applyFill="1" applyAlignment="1">
      <alignment horizontal="center" vertical="center" wrapText="1"/>
    </xf>
    <xf numFmtId="49" fontId="6" fillId="2" borderId="0" xfId="0" applyNumberFormat="1" applyFont="1" applyFill="1" applyAlignment="1">
      <alignment horizontal="center" vertical="center" wrapText="1"/>
    </xf>
    <xf numFmtId="49" fontId="6" fillId="2" borderId="3"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15" fillId="6" borderId="0" xfId="0" applyNumberFormat="1" applyFont="1" applyFill="1" applyBorder="1" applyAlignment="1">
      <alignment horizontal="center" vertical="center"/>
    </xf>
    <xf numFmtId="0" fontId="6" fillId="7" borderId="1" xfId="0" applyNumberFormat="1" applyFont="1" applyFill="1" applyBorder="1" applyAlignment="1">
      <alignment horizontal="justify" vertical="center" wrapText="1"/>
    </xf>
    <xf numFmtId="49" fontId="6" fillId="7" borderId="3" xfId="0" applyNumberFormat="1" applyFont="1" applyFill="1" applyBorder="1" applyAlignment="1">
      <alignment horizontal="center" vertical="center" wrapText="1"/>
    </xf>
    <xf numFmtId="0" fontId="4" fillId="7" borderId="1" xfId="0" applyNumberFormat="1" applyFont="1" applyFill="1" applyBorder="1" applyAlignment="1">
      <alignment horizontal="justify" vertical="center" wrapText="1"/>
    </xf>
    <xf numFmtId="0" fontId="4" fillId="7" borderId="1" xfId="0" applyFont="1" applyFill="1" applyBorder="1" applyAlignment="1">
      <alignment horizontal="justify" vertical="center" wrapText="1"/>
    </xf>
    <xf numFmtId="0" fontId="6" fillId="7" borderId="1" xfId="0" applyFont="1" applyFill="1" applyBorder="1" applyAlignment="1">
      <alignment horizontal="justify" vertical="center" wrapText="1"/>
    </xf>
    <xf numFmtId="0" fontId="6" fillId="7" borderId="0" xfId="0" applyFont="1" applyFill="1" applyAlignment="1">
      <alignment horizontal="justify" vertical="top" wrapText="1"/>
    </xf>
    <xf numFmtId="0" fontId="13" fillId="7" borderId="1" xfId="0" applyFont="1" applyFill="1" applyBorder="1" applyAlignment="1">
      <alignment horizontal="justify" vertical="center" wrapText="1"/>
    </xf>
    <xf numFmtId="0" fontId="10" fillId="7" borderId="0" xfId="0" applyFont="1" applyFill="1" applyAlignment="1">
      <alignment horizontal="justify" vertical="top" wrapText="1"/>
    </xf>
    <xf numFmtId="0" fontId="4" fillId="7" borderId="2" xfId="0" applyNumberFormat="1" applyFont="1" applyFill="1" applyBorder="1" applyAlignment="1">
      <alignment horizontal="justify" vertical="center" wrapText="1"/>
    </xf>
    <xf numFmtId="4" fontId="6" fillId="8" borderId="1" xfId="0" applyNumberFormat="1" applyFont="1" applyFill="1" applyBorder="1" applyAlignment="1">
      <alignment horizontal="center" vertical="center" wrapText="1"/>
    </xf>
    <xf numFmtId="164" fontId="20" fillId="8" borderId="1" xfId="0" applyNumberFormat="1" applyFont="1" applyFill="1" applyBorder="1" applyAlignment="1">
      <alignment horizontal="center" vertical="center" wrapText="1"/>
    </xf>
    <xf numFmtId="0" fontId="14" fillId="0" borderId="1" xfId="0" applyNumberFormat="1" applyFont="1" applyFill="1" applyBorder="1" applyAlignment="1">
      <alignment horizontal="justify" vertical="center" wrapText="1"/>
    </xf>
    <xf numFmtId="0" fontId="14" fillId="2" borderId="1" xfId="0" applyNumberFormat="1" applyFont="1" applyFill="1" applyBorder="1" applyAlignment="1">
      <alignment horizontal="justify" vertical="center" wrapText="1"/>
    </xf>
    <xf numFmtId="0" fontId="14" fillId="0" borderId="0" xfId="0" applyFont="1" applyFill="1" applyAlignment="1">
      <alignment horizontal="justify" vertical="center" wrapText="1"/>
    </xf>
    <xf numFmtId="0" fontId="23" fillId="7" borderId="1" xfId="0" quotePrefix="1" applyNumberFormat="1" applyFont="1" applyFill="1" applyBorder="1" applyAlignment="1">
      <alignment horizontal="left" vertical="center" wrapText="1"/>
    </xf>
    <xf numFmtId="0" fontId="14" fillId="7" borderId="1" xfId="0" applyNumberFormat="1" applyFont="1" applyFill="1" applyBorder="1" applyAlignment="1">
      <alignment horizontal="justify" vertical="center" wrapText="1"/>
    </xf>
    <xf numFmtId="0" fontId="23" fillId="7" borderId="1" xfId="0" applyNumberFormat="1" applyFont="1" applyFill="1" applyBorder="1" applyAlignment="1">
      <alignment horizontal="left" vertical="center" wrapText="1"/>
    </xf>
    <xf numFmtId="0" fontId="14" fillId="7" borderId="2" xfId="0" applyNumberFormat="1" applyFont="1" applyFill="1" applyBorder="1" applyAlignment="1">
      <alignment horizontal="justify" vertical="center" wrapText="1"/>
    </xf>
    <xf numFmtId="0" fontId="14" fillId="2"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6" fillId="8" borderId="1" xfId="0" applyNumberFormat="1" applyFont="1" applyFill="1" applyBorder="1" applyAlignment="1">
      <alignment horizontal="justify" vertical="center" wrapText="1"/>
    </xf>
    <xf numFmtId="0" fontId="6" fillId="8" borderId="1" xfId="0" applyFont="1" applyFill="1" applyBorder="1" applyAlignment="1">
      <alignment horizontal="justify" vertical="center" wrapText="1"/>
    </xf>
    <xf numFmtId="0" fontId="6" fillId="8" borderId="1" xfId="0" applyNumberFormat="1" applyFont="1" applyFill="1" applyBorder="1" applyAlignment="1">
      <alignment horizontal="center" vertical="center" wrapText="1"/>
    </xf>
    <xf numFmtId="1" fontId="4" fillId="2" borderId="0" xfId="0" applyNumberFormat="1" applyFont="1" applyFill="1" applyAlignment="1">
      <alignment horizontal="center" vertical="center" wrapText="1"/>
    </xf>
    <xf numFmtId="1" fontId="6" fillId="2" borderId="0" xfId="0" applyNumberFormat="1" applyFont="1" applyFill="1" applyAlignment="1">
      <alignment horizontal="center" vertical="center" wrapText="1"/>
    </xf>
    <xf numFmtId="1" fontId="8" fillId="2" borderId="0" xfId="0" applyNumberFormat="1" applyFont="1" applyFill="1" applyAlignment="1">
      <alignment horizontal="center" vertical="center" wrapText="1"/>
    </xf>
    <xf numFmtId="1" fontId="10" fillId="2" borderId="5"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6" fillId="8" borderId="3" xfId="0" applyNumberFormat="1" applyFont="1" applyFill="1" applyBorder="1" applyAlignment="1">
      <alignment horizontal="center" vertical="center" wrapText="1"/>
    </xf>
    <xf numFmtId="1" fontId="20" fillId="8" borderId="3" xfId="0" applyNumberFormat="1" applyFont="1" applyFill="1" applyBorder="1" applyAlignment="1">
      <alignment horizontal="center" vertical="center" wrapText="1"/>
    </xf>
    <xf numFmtId="1" fontId="6" fillId="2" borderId="3"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9" fillId="0" borderId="0" xfId="1" applyNumberFormat="1" applyFont="1" applyFill="1" applyBorder="1" applyAlignment="1" applyProtection="1">
      <alignment horizontal="right" vertical="center"/>
      <protection hidden="1"/>
    </xf>
    <xf numFmtId="1" fontId="11" fillId="2" borderId="0" xfId="0" applyNumberFormat="1" applyFont="1" applyFill="1" applyAlignment="1">
      <alignment horizontal="center" vertical="center" wrapText="1"/>
    </xf>
    <xf numFmtId="1" fontId="18" fillId="0" borderId="0" xfId="1" applyNumberFormat="1" applyFont="1" applyFill="1" applyBorder="1" applyAlignment="1" applyProtection="1">
      <alignment horizontal="right" vertical="center"/>
      <protection hidden="1"/>
    </xf>
    <xf numFmtId="165" fontId="19" fillId="0" borderId="1" xfId="3" applyNumberFormat="1" applyFont="1" applyFill="1" applyBorder="1" applyAlignment="1" applyProtection="1">
      <alignment horizontal="right" vertical="center"/>
      <protection hidden="1"/>
    </xf>
    <xf numFmtId="165" fontId="19" fillId="0" borderId="6" xfId="3" applyNumberFormat="1" applyFont="1" applyFill="1" applyBorder="1" applyAlignment="1" applyProtection="1">
      <alignment horizontal="right" vertical="center"/>
      <protection hidden="1"/>
    </xf>
    <xf numFmtId="0" fontId="10" fillId="2" borderId="1"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164" fontId="20" fillId="3"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top" wrapText="1"/>
    </xf>
    <xf numFmtId="0" fontId="6" fillId="2" borderId="11" xfId="0" applyFont="1" applyFill="1" applyBorder="1" applyAlignment="1">
      <alignment horizontal="center" vertical="top" wrapText="1"/>
    </xf>
    <xf numFmtId="0" fontId="8" fillId="2" borderId="0" xfId="0" applyFont="1" applyFill="1" applyAlignment="1">
      <alignment horizontal="center" vertical="center" wrapText="1"/>
    </xf>
    <xf numFmtId="1" fontId="7"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10" fillId="2" borderId="4"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2" fillId="2" borderId="1" xfId="0" applyFont="1" applyFill="1" applyBorder="1" applyAlignment="1">
      <alignment horizontal="left" vertical="center" wrapText="1"/>
    </xf>
    <xf numFmtId="1" fontId="22"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7" borderId="1" xfId="0" quotePrefix="1" applyNumberFormat="1" applyFont="1" applyFill="1" applyBorder="1" applyAlignment="1">
      <alignment horizontal="justify" vertical="center" wrapText="1"/>
    </xf>
    <xf numFmtId="0" fontId="21" fillId="7" borderId="1" xfId="0" applyNumberFormat="1" applyFont="1" applyFill="1" applyBorder="1" applyAlignment="1">
      <alignment horizontal="justify" vertical="center" wrapText="1"/>
    </xf>
  </cellXfs>
  <cellStyles count="5">
    <cellStyle name="Обычный" xfId="0" builtinId="0"/>
    <cellStyle name="Обычный 2" xfId="1"/>
    <cellStyle name="Обычный 2 2" xfId="2"/>
    <cellStyle name="Обычный 2 3" xfId="3"/>
    <cellStyle name="Обычный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_________Microsoft_Office_Word_97_-_20031.doc"/><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oleObject" Target="../embeddings/_________Microsoft_Office_Word_97_-_20032.doc"/></Relationships>
</file>

<file path=xl/worksheets/_rels/sheet2.xml.rels><?xml version="1.0" encoding="UTF-8" standalone="yes"?>
<Relationships xmlns="http://schemas.openxmlformats.org/package/2006/relationships"><Relationship Id="rId3" Type="http://schemas.openxmlformats.org/officeDocument/2006/relationships/oleObject" Target="../embeddings/_________Microsoft_Office_Word_97_-_20033.doc"/><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oleObject" Target="../embeddings/_________Microsoft_Office_Word_97_-_20034.doc"/></Relationships>
</file>

<file path=xl/worksheets/sheet1.xml><?xml version="1.0" encoding="utf-8"?>
<worksheet xmlns="http://schemas.openxmlformats.org/spreadsheetml/2006/main" xmlns:r="http://schemas.openxmlformats.org/officeDocument/2006/relationships">
  <sheetPr>
    <pageSetUpPr fitToPage="1"/>
  </sheetPr>
  <dimension ref="A1:L84"/>
  <sheetViews>
    <sheetView tabSelected="1" view="pageBreakPreview" zoomScale="64" zoomScaleNormal="100" zoomScaleSheetLayoutView="64" workbookViewId="0">
      <pane xSplit="3" ySplit="14" topLeftCell="D69" activePane="bottomRight" state="frozen"/>
      <selection pane="topRight" activeCell="D1" sqref="D1"/>
      <selection pane="bottomLeft" activeCell="A15" sqref="A15"/>
      <selection pane="bottomRight" activeCell="C17" sqref="C17"/>
    </sheetView>
  </sheetViews>
  <sheetFormatPr defaultColWidth="9.140625" defaultRowHeight="16.5"/>
  <cols>
    <col min="1" max="1" width="10" style="3" customWidth="1"/>
    <col min="2" max="2" width="90.140625" style="11" customWidth="1"/>
    <col min="3" max="3" width="105" style="2" customWidth="1"/>
    <col min="4" max="6" width="21.28515625" style="22" customWidth="1"/>
    <col min="7" max="7" width="11.28515625" style="74" customWidth="1"/>
    <col min="8" max="8" width="26.85546875" style="46" customWidth="1"/>
    <col min="9" max="9" width="62.140625" style="17" customWidth="1"/>
    <col min="10" max="10" width="61.140625" style="1" customWidth="1"/>
    <col min="11" max="11" width="14.140625" style="1" customWidth="1"/>
    <col min="12" max="12" width="12.42578125" style="1" customWidth="1"/>
    <col min="13" max="16384" width="9.140625" style="1"/>
  </cols>
  <sheetData>
    <row r="1" spans="1:12">
      <c r="D1" s="25"/>
    </row>
    <row r="2" spans="1:12">
      <c r="D2" s="25"/>
    </row>
    <row r="3" spans="1:12">
      <c r="D3" s="25"/>
      <c r="I3" s="17">
        <v>1000</v>
      </c>
    </row>
    <row r="4" spans="1:12">
      <c r="D4" s="25"/>
    </row>
    <row r="5" spans="1:12">
      <c r="D5" s="25"/>
    </row>
    <row r="6" spans="1:12">
      <c r="D6" s="25"/>
    </row>
    <row r="7" spans="1:12">
      <c r="D7" s="25"/>
    </row>
    <row r="8" spans="1:12" s="10" customFormat="1">
      <c r="A8" s="3"/>
      <c r="B8" s="11"/>
      <c r="C8" s="11"/>
      <c r="D8" s="25"/>
      <c r="E8" s="26"/>
      <c r="F8" s="26"/>
      <c r="G8" s="75"/>
      <c r="H8" s="47"/>
      <c r="I8" s="17"/>
      <c r="J8" s="1"/>
    </row>
    <row r="9" spans="1:12" s="10" customFormat="1">
      <c r="A9" s="3"/>
      <c r="B9" s="11"/>
      <c r="C9" s="11"/>
      <c r="D9" s="25"/>
      <c r="E9" s="26"/>
      <c r="F9" s="26"/>
      <c r="G9" s="75"/>
      <c r="H9" s="47"/>
      <c r="I9" s="17"/>
      <c r="J9" s="1"/>
    </row>
    <row r="10" spans="1:12" s="12" customFormat="1" ht="18.75">
      <c r="A10" s="96" t="s">
        <v>0</v>
      </c>
      <c r="B10" s="96"/>
      <c r="C10" s="96"/>
      <c r="D10" s="96"/>
      <c r="E10" s="96"/>
      <c r="F10" s="96"/>
      <c r="G10" s="76"/>
      <c r="H10" s="42"/>
      <c r="I10" s="29"/>
      <c r="J10" s="1"/>
    </row>
    <row r="11" spans="1:12" s="12" customFormat="1" ht="18.75">
      <c r="A11" s="96" t="s">
        <v>97</v>
      </c>
      <c r="B11" s="96"/>
      <c r="C11" s="96"/>
      <c r="D11" s="96"/>
      <c r="E11" s="96"/>
      <c r="F11" s="96"/>
      <c r="G11" s="76"/>
      <c r="H11" s="42"/>
      <c r="I11" s="29"/>
      <c r="J11" s="1"/>
    </row>
    <row r="13" spans="1:12" s="5" customFormat="1" ht="24.75" customHeight="1">
      <c r="A13" s="97" t="s">
        <v>1</v>
      </c>
      <c r="B13" s="98" t="s">
        <v>227</v>
      </c>
      <c r="C13" s="99" t="s">
        <v>226</v>
      </c>
      <c r="D13" s="100" t="s">
        <v>5</v>
      </c>
      <c r="E13" s="100"/>
      <c r="F13" s="100"/>
      <c r="G13" s="77"/>
      <c r="H13" s="43"/>
      <c r="I13" s="102"/>
      <c r="J13" s="104" t="s">
        <v>193</v>
      </c>
      <c r="K13" s="92" t="s">
        <v>74</v>
      </c>
      <c r="L13" s="94"/>
    </row>
    <row r="14" spans="1:12" s="9" customFormat="1" ht="34.5" customHeight="1">
      <c r="A14" s="97"/>
      <c r="B14" s="98"/>
      <c r="C14" s="99"/>
      <c r="D14" s="89" t="s">
        <v>32</v>
      </c>
      <c r="E14" s="89" t="s">
        <v>47</v>
      </c>
      <c r="F14" s="89" t="s">
        <v>98</v>
      </c>
      <c r="G14" s="78"/>
      <c r="H14" s="44"/>
      <c r="I14" s="103"/>
      <c r="J14" s="105"/>
      <c r="K14" s="93"/>
      <c r="L14" s="95"/>
    </row>
    <row r="15" spans="1:12" s="4" customFormat="1" ht="49.5">
      <c r="A15" s="14">
        <v>1</v>
      </c>
      <c r="B15" s="71" t="s">
        <v>165</v>
      </c>
      <c r="C15" s="71" t="s">
        <v>3</v>
      </c>
      <c r="D15" s="60">
        <v>9302700</v>
      </c>
      <c r="E15" s="60">
        <v>9427200</v>
      </c>
      <c r="F15" s="60">
        <v>0</v>
      </c>
      <c r="G15" s="79"/>
      <c r="H15" s="48">
        <v>3000051180</v>
      </c>
      <c r="I15" s="19" t="s">
        <v>49</v>
      </c>
      <c r="J15" s="23" t="s">
        <v>49</v>
      </c>
      <c r="K15" s="28" t="b">
        <f t="shared" ref="K15:K33" si="0">IF(I15=J15,TRUE,FALSE)</f>
        <v>1</v>
      </c>
      <c r="L15" s="28"/>
    </row>
    <row r="16" spans="1:12" s="16" customFormat="1" ht="45.75" customHeight="1">
      <c r="A16" s="15">
        <v>2</v>
      </c>
      <c r="B16" s="71" t="s">
        <v>18</v>
      </c>
      <c r="C16" s="71" t="s">
        <v>34</v>
      </c>
      <c r="D16" s="60">
        <v>275900</v>
      </c>
      <c r="E16" s="60">
        <v>9600</v>
      </c>
      <c r="F16" s="60">
        <v>0</v>
      </c>
      <c r="G16" s="79"/>
      <c r="H16" s="48" t="s">
        <v>99</v>
      </c>
      <c r="I16" s="18" t="s">
        <v>50</v>
      </c>
      <c r="J16" s="21" t="s">
        <v>50</v>
      </c>
      <c r="K16" s="28" t="b">
        <f t="shared" si="0"/>
        <v>1</v>
      </c>
      <c r="L16" s="28"/>
    </row>
    <row r="17" spans="1:12" s="4" customFormat="1" ht="128.25" customHeight="1">
      <c r="A17" s="14">
        <v>3</v>
      </c>
      <c r="B17" s="71" t="s">
        <v>20</v>
      </c>
      <c r="C17" s="71" t="s">
        <v>194</v>
      </c>
      <c r="D17" s="60">
        <v>1531200</v>
      </c>
      <c r="E17" s="60">
        <v>1531200</v>
      </c>
      <c r="F17" s="60">
        <v>1531200</v>
      </c>
      <c r="G17" s="79"/>
      <c r="H17" s="48" t="s">
        <v>100</v>
      </c>
      <c r="I17" s="19" t="s">
        <v>65</v>
      </c>
      <c r="J17" s="23" t="s">
        <v>65</v>
      </c>
      <c r="K17" s="28" t="b">
        <f t="shared" si="0"/>
        <v>1</v>
      </c>
      <c r="L17" s="28"/>
    </row>
    <row r="18" spans="1:12" s="4" customFormat="1" ht="96.75" customHeight="1">
      <c r="A18" s="14">
        <v>4</v>
      </c>
      <c r="B18" s="71" t="s">
        <v>21</v>
      </c>
      <c r="C18" s="71" t="s">
        <v>195</v>
      </c>
      <c r="D18" s="60">
        <v>3104900</v>
      </c>
      <c r="E18" s="60">
        <v>3104900</v>
      </c>
      <c r="F18" s="60">
        <v>3104900</v>
      </c>
      <c r="G18" s="79"/>
      <c r="H18" s="48" t="s">
        <v>101</v>
      </c>
      <c r="I18" s="19" t="s">
        <v>67</v>
      </c>
      <c r="J18" s="23" t="s">
        <v>67</v>
      </c>
      <c r="K18" s="28" t="b">
        <f t="shared" si="0"/>
        <v>1</v>
      </c>
      <c r="L18" s="28"/>
    </row>
    <row r="19" spans="1:12" s="4" customFormat="1" ht="115.5">
      <c r="A19" s="15">
        <v>5</v>
      </c>
      <c r="B19" s="72" t="s">
        <v>35</v>
      </c>
      <c r="C19" s="71" t="s">
        <v>222</v>
      </c>
      <c r="D19" s="60">
        <v>1045085900</v>
      </c>
      <c r="E19" s="60">
        <v>1045085900</v>
      </c>
      <c r="F19" s="60">
        <v>1045085900</v>
      </c>
      <c r="G19" s="79"/>
      <c r="H19" s="48" t="s">
        <v>103</v>
      </c>
      <c r="I19" s="19" t="s">
        <v>19</v>
      </c>
      <c r="J19" s="23"/>
      <c r="K19" s="28" t="b">
        <f t="shared" si="0"/>
        <v>0</v>
      </c>
      <c r="L19" s="28"/>
    </row>
    <row r="20" spans="1:12" s="4" customFormat="1" ht="99">
      <c r="A20" s="14">
        <v>6</v>
      </c>
      <c r="B20" s="71" t="s">
        <v>36</v>
      </c>
      <c r="C20" s="71" t="s">
        <v>222</v>
      </c>
      <c r="D20" s="60">
        <v>466921100</v>
      </c>
      <c r="E20" s="60">
        <v>466921100</v>
      </c>
      <c r="F20" s="60">
        <v>466921100</v>
      </c>
      <c r="G20" s="79"/>
      <c r="H20" s="48" t="s">
        <v>102</v>
      </c>
      <c r="I20" s="19" t="s">
        <v>19</v>
      </c>
      <c r="J20" s="23"/>
      <c r="K20" s="28" t="b">
        <f t="shared" si="0"/>
        <v>0</v>
      </c>
      <c r="L20" s="28"/>
    </row>
    <row r="21" spans="1:12" s="4" customFormat="1" ht="297" customHeight="1">
      <c r="A21" s="14">
        <v>7</v>
      </c>
      <c r="B21" s="71" t="s">
        <v>197</v>
      </c>
      <c r="C21" s="71" t="s">
        <v>196</v>
      </c>
      <c r="D21" s="60">
        <v>9040900</v>
      </c>
      <c r="E21" s="60">
        <v>10332500</v>
      </c>
      <c r="F21" s="60">
        <v>7749300</v>
      </c>
      <c r="G21" s="79"/>
      <c r="H21" s="48" t="s">
        <v>105</v>
      </c>
      <c r="I21" s="19" t="s">
        <v>51</v>
      </c>
      <c r="J21" s="23" t="s">
        <v>51</v>
      </c>
      <c r="K21" s="28" t="b">
        <f t="shared" si="0"/>
        <v>1</v>
      </c>
      <c r="L21" s="28"/>
    </row>
    <row r="22" spans="1:12" s="4" customFormat="1" ht="76.5" customHeight="1">
      <c r="A22" s="15">
        <v>8</v>
      </c>
      <c r="B22" s="71" t="s">
        <v>17</v>
      </c>
      <c r="C22" s="71" t="s">
        <v>198</v>
      </c>
      <c r="D22" s="60">
        <v>11828200</v>
      </c>
      <c r="E22" s="60">
        <v>11828200</v>
      </c>
      <c r="F22" s="60">
        <v>11828200</v>
      </c>
      <c r="G22" s="79"/>
      <c r="H22" s="48" t="s">
        <v>106</v>
      </c>
      <c r="I22" s="19" t="s">
        <v>69</v>
      </c>
      <c r="J22" s="23" t="s">
        <v>69</v>
      </c>
      <c r="K22" s="28" t="b">
        <f t="shared" si="0"/>
        <v>1</v>
      </c>
      <c r="L22" s="28"/>
    </row>
    <row r="23" spans="1:12" s="4" customFormat="1" ht="79.5" customHeight="1">
      <c r="A23" s="14">
        <v>9</v>
      </c>
      <c r="B23" s="71" t="s">
        <v>12</v>
      </c>
      <c r="C23" s="71" t="s">
        <v>199</v>
      </c>
      <c r="D23" s="60">
        <v>164500</v>
      </c>
      <c r="E23" s="60">
        <v>164500</v>
      </c>
      <c r="F23" s="60">
        <v>164500</v>
      </c>
      <c r="G23" s="79"/>
      <c r="H23" s="48" t="s">
        <v>115</v>
      </c>
      <c r="I23" s="19" t="s">
        <v>70</v>
      </c>
      <c r="J23" s="23" t="s">
        <v>70</v>
      </c>
      <c r="K23" s="28" t="b">
        <f t="shared" si="0"/>
        <v>1</v>
      </c>
      <c r="L23" s="28"/>
    </row>
    <row r="24" spans="1:12" s="4" customFormat="1" ht="78" customHeight="1">
      <c r="A24" s="14">
        <v>10</v>
      </c>
      <c r="B24" s="71" t="s">
        <v>6</v>
      </c>
      <c r="C24" s="71" t="s">
        <v>201</v>
      </c>
      <c r="D24" s="60">
        <v>5042900</v>
      </c>
      <c r="E24" s="60">
        <v>5042900</v>
      </c>
      <c r="F24" s="60">
        <v>5042900</v>
      </c>
      <c r="G24" s="79"/>
      <c r="H24" s="48" t="s">
        <v>116</v>
      </c>
      <c r="I24" s="19" t="s">
        <v>200</v>
      </c>
      <c r="J24" s="23" t="s">
        <v>200</v>
      </c>
      <c r="K24" s="28" t="b">
        <f t="shared" si="0"/>
        <v>1</v>
      </c>
      <c r="L24" s="28"/>
    </row>
    <row r="25" spans="1:12" s="4" customFormat="1" ht="61.5" customHeight="1">
      <c r="A25" s="15">
        <v>11</v>
      </c>
      <c r="B25" s="71" t="s">
        <v>23</v>
      </c>
      <c r="C25" s="71" t="s">
        <v>203</v>
      </c>
      <c r="D25" s="60">
        <v>339700</v>
      </c>
      <c r="E25" s="60">
        <v>339700</v>
      </c>
      <c r="F25" s="60">
        <v>339700</v>
      </c>
      <c r="G25" s="79"/>
      <c r="H25" s="48" t="s">
        <v>117</v>
      </c>
      <c r="I25" s="19" t="s">
        <v>202</v>
      </c>
      <c r="J25" s="23" t="s">
        <v>202</v>
      </c>
      <c r="K25" s="28" t="b">
        <f t="shared" si="0"/>
        <v>1</v>
      </c>
      <c r="L25" s="28"/>
    </row>
    <row r="26" spans="1:12" s="4" customFormat="1" ht="78.75" customHeight="1">
      <c r="A26" s="14">
        <v>12</v>
      </c>
      <c r="B26" s="71" t="s">
        <v>31</v>
      </c>
      <c r="C26" s="71" t="s">
        <v>204</v>
      </c>
      <c r="D26" s="60">
        <v>46257900</v>
      </c>
      <c r="E26" s="60">
        <v>45747000</v>
      </c>
      <c r="F26" s="60">
        <v>45747000</v>
      </c>
      <c r="G26" s="79"/>
      <c r="H26" s="48" t="s">
        <v>109</v>
      </c>
      <c r="I26" s="19" t="s">
        <v>54</v>
      </c>
      <c r="J26" s="23" t="s">
        <v>54</v>
      </c>
      <c r="K26" s="28" t="b">
        <f t="shared" si="0"/>
        <v>1</v>
      </c>
      <c r="L26" s="28"/>
    </row>
    <row r="27" spans="1:12" s="4" customFormat="1" ht="81" customHeight="1">
      <c r="A27" s="14">
        <v>13</v>
      </c>
      <c r="B27" s="71" t="s">
        <v>39</v>
      </c>
      <c r="C27" s="71" t="s">
        <v>205</v>
      </c>
      <c r="D27" s="60">
        <v>579662500</v>
      </c>
      <c r="E27" s="60">
        <v>579662500</v>
      </c>
      <c r="F27" s="60">
        <v>579662500</v>
      </c>
      <c r="G27" s="79"/>
      <c r="H27" s="48" t="s">
        <v>108</v>
      </c>
      <c r="I27" s="19" t="s">
        <v>72</v>
      </c>
      <c r="J27" s="23" t="s">
        <v>72</v>
      </c>
      <c r="K27" s="28" t="b">
        <f t="shared" si="0"/>
        <v>1</v>
      </c>
      <c r="L27" s="28"/>
    </row>
    <row r="28" spans="1:12" s="4" customFormat="1" ht="132">
      <c r="A28" s="15">
        <v>14</v>
      </c>
      <c r="B28" s="71" t="s">
        <v>40</v>
      </c>
      <c r="C28" s="71" t="s">
        <v>206</v>
      </c>
      <c r="D28" s="60">
        <v>674725100</v>
      </c>
      <c r="E28" s="60">
        <v>674725100</v>
      </c>
      <c r="F28" s="60">
        <v>674725100</v>
      </c>
      <c r="G28" s="79"/>
      <c r="H28" s="48" t="s">
        <v>107</v>
      </c>
      <c r="I28" s="19" t="s">
        <v>55</v>
      </c>
      <c r="J28" s="23" t="s">
        <v>55</v>
      </c>
      <c r="K28" s="28" t="b">
        <f t="shared" si="0"/>
        <v>1</v>
      </c>
      <c r="L28" s="28"/>
    </row>
    <row r="29" spans="1:12" s="4" customFormat="1" ht="74.25" customHeight="1">
      <c r="A29" s="14">
        <v>15</v>
      </c>
      <c r="B29" s="71" t="s">
        <v>210</v>
      </c>
      <c r="C29" s="71" t="s">
        <v>208</v>
      </c>
      <c r="D29" s="60">
        <v>1738900</v>
      </c>
      <c r="E29" s="60">
        <v>1738900</v>
      </c>
      <c r="F29" s="60">
        <v>1738900</v>
      </c>
      <c r="G29" s="79"/>
      <c r="H29" s="48" t="s">
        <v>113</v>
      </c>
      <c r="I29" s="19" t="s">
        <v>207</v>
      </c>
      <c r="J29" s="19" t="s">
        <v>207</v>
      </c>
      <c r="K29" s="28" t="b">
        <f t="shared" si="0"/>
        <v>1</v>
      </c>
      <c r="L29" s="28"/>
    </row>
    <row r="30" spans="1:12" s="4" customFormat="1" ht="83.25" customHeight="1">
      <c r="A30" s="14">
        <v>16</v>
      </c>
      <c r="B30" s="71" t="s">
        <v>14</v>
      </c>
      <c r="C30" s="71" t="s">
        <v>209</v>
      </c>
      <c r="D30" s="60">
        <v>9196800</v>
      </c>
      <c r="E30" s="60">
        <v>9196800</v>
      </c>
      <c r="F30" s="60">
        <v>9196800</v>
      </c>
      <c r="G30" s="79"/>
      <c r="H30" s="48" t="s">
        <v>110</v>
      </c>
      <c r="I30" s="19" t="s">
        <v>59</v>
      </c>
      <c r="J30" s="23" t="s">
        <v>59</v>
      </c>
      <c r="K30" s="28" t="b">
        <f t="shared" si="0"/>
        <v>1</v>
      </c>
      <c r="L30" s="28"/>
    </row>
    <row r="31" spans="1:12" s="4" customFormat="1" ht="90.75" customHeight="1">
      <c r="A31" s="15">
        <v>17</v>
      </c>
      <c r="B31" s="71" t="s">
        <v>42</v>
      </c>
      <c r="C31" s="71" t="s">
        <v>211</v>
      </c>
      <c r="D31" s="60">
        <v>5416000</v>
      </c>
      <c r="E31" s="60">
        <v>5416000</v>
      </c>
      <c r="F31" s="60">
        <v>5416000</v>
      </c>
      <c r="G31" s="79"/>
      <c r="H31" s="48" t="s">
        <v>111</v>
      </c>
      <c r="I31" s="19" t="s">
        <v>57</v>
      </c>
      <c r="J31" s="23" t="s">
        <v>57</v>
      </c>
      <c r="K31" s="28" t="b">
        <f t="shared" si="0"/>
        <v>1</v>
      </c>
      <c r="L31" s="28"/>
    </row>
    <row r="32" spans="1:12" s="4" customFormat="1" ht="80.25" customHeight="1">
      <c r="A32" s="14">
        <v>18</v>
      </c>
      <c r="B32" s="71" t="s">
        <v>15</v>
      </c>
      <c r="C32" s="71" t="s">
        <v>212</v>
      </c>
      <c r="D32" s="60">
        <v>2491400</v>
      </c>
      <c r="E32" s="60">
        <v>2491400</v>
      </c>
      <c r="F32" s="60">
        <v>2491400</v>
      </c>
      <c r="G32" s="79"/>
      <c r="H32" s="48" t="s">
        <v>112</v>
      </c>
      <c r="I32" s="19" t="s">
        <v>60</v>
      </c>
      <c r="J32" s="23" t="s">
        <v>60</v>
      </c>
      <c r="K32" s="28" t="b">
        <f t="shared" si="0"/>
        <v>1</v>
      </c>
      <c r="L32" s="28"/>
    </row>
    <row r="33" spans="1:12" s="56" customFormat="1" ht="136.5" customHeight="1">
      <c r="A33" s="73">
        <v>19</v>
      </c>
      <c r="B33" s="109" t="s">
        <v>134</v>
      </c>
      <c r="C33" s="51" t="s">
        <v>225</v>
      </c>
      <c r="D33" s="61">
        <v>2033700</v>
      </c>
      <c r="E33" s="61">
        <v>2033700</v>
      </c>
      <c r="F33" s="61">
        <v>2033700</v>
      </c>
      <c r="G33" s="80">
        <v>1</v>
      </c>
      <c r="H33" s="52" t="s">
        <v>166</v>
      </c>
      <c r="I33" s="53" t="s">
        <v>61</v>
      </c>
      <c r="J33" s="54" t="s">
        <v>61</v>
      </c>
      <c r="K33" s="28" t="b">
        <f t="shared" si="0"/>
        <v>1</v>
      </c>
      <c r="L33" s="55"/>
    </row>
    <row r="34" spans="1:12" s="56" customFormat="1" ht="138" customHeight="1">
      <c r="A34" s="73">
        <v>20</v>
      </c>
      <c r="B34" s="109" t="s">
        <v>135</v>
      </c>
      <c r="C34" s="51" t="s">
        <v>225</v>
      </c>
      <c r="D34" s="61">
        <v>42400</v>
      </c>
      <c r="E34" s="61">
        <v>42400</v>
      </c>
      <c r="F34" s="61">
        <v>42400</v>
      </c>
      <c r="G34" s="80">
        <v>2</v>
      </c>
      <c r="H34" s="52" t="s">
        <v>167</v>
      </c>
      <c r="I34" s="53"/>
      <c r="J34" s="54"/>
      <c r="K34" s="55"/>
      <c r="L34" s="55"/>
    </row>
    <row r="35" spans="1:12" s="56" customFormat="1" ht="99" customHeight="1">
      <c r="A35" s="73">
        <v>21</v>
      </c>
      <c r="B35" s="109" t="s">
        <v>136</v>
      </c>
      <c r="C35" s="51" t="s">
        <v>225</v>
      </c>
      <c r="D35" s="61">
        <v>2840300</v>
      </c>
      <c r="E35" s="61">
        <v>2840300</v>
      </c>
      <c r="F35" s="61">
        <v>2840300</v>
      </c>
      <c r="G35" s="80">
        <v>3</v>
      </c>
      <c r="H35" s="52" t="s">
        <v>118</v>
      </c>
      <c r="I35" s="53"/>
      <c r="J35" s="54"/>
      <c r="K35" s="55"/>
      <c r="L35" s="55"/>
    </row>
    <row r="36" spans="1:12" s="56" customFormat="1" ht="123.75" customHeight="1">
      <c r="A36" s="73">
        <v>22</v>
      </c>
      <c r="B36" s="109" t="s">
        <v>137</v>
      </c>
      <c r="C36" s="51" t="s">
        <v>225</v>
      </c>
      <c r="D36" s="61">
        <v>21525600</v>
      </c>
      <c r="E36" s="61">
        <v>21525600</v>
      </c>
      <c r="F36" s="61">
        <v>21525600</v>
      </c>
      <c r="G36" s="80">
        <v>4</v>
      </c>
      <c r="H36" s="52" t="s">
        <v>119</v>
      </c>
      <c r="I36" s="53"/>
      <c r="J36" s="54"/>
      <c r="K36" s="55"/>
      <c r="L36" s="55"/>
    </row>
    <row r="37" spans="1:12" s="56" customFormat="1" ht="154.5" customHeight="1">
      <c r="A37" s="73">
        <v>23</v>
      </c>
      <c r="B37" s="110" t="s">
        <v>139</v>
      </c>
      <c r="C37" s="51" t="s">
        <v>225</v>
      </c>
      <c r="D37" s="61">
        <v>47803000</v>
      </c>
      <c r="E37" s="61">
        <v>47803000</v>
      </c>
      <c r="F37" s="61">
        <v>47803000</v>
      </c>
      <c r="G37" s="80">
        <v>5</v>
      </c>
      <c r="H37" s="52" t="s">
        <v>120</v>
      </c>
      <c r="I37" s="53"/>
      <c r="J37" s="54"/>
      <c r="K37" s="55"/>
      <c r="L37" s="55"/>
    </row>
    <row r="38" spans="1:12" s="56" customFormat="1" ht="82.5">
      <c r="A38" s="73">
        <v>24</v>
      </c>
      <c r="B38" s="110" t="s">
        <v>140</v>
      </c>
      <c r="C38" s="51" t="s">
        <v>225</v>
      </c>
      <c r="D38" s="61">
        <v>10338600</v>
      </c>
      <c r="E38" s="61">
        <v>10338600</v>
      </c>
      <c r="F38" s="61">
        <v>10338600</v>
      </c>
      <c r="G38" s="80">
        <v>6</v>
      </c>
      <c r="H38" s="52" t="s">
        <v>121</v>
      </c>
      <c r="I38" s="53"/>
      <c r="J38" s="54"/>
      <c r="K38" s="55"/>
      <c r="L38" s="55"/>
    </row>
    <row r="39" spans="1:12" s="56" customFormat="1" ht="95.25" customHeight="1">
      <c r="A39" s="73">
        <v>25</v>
      </c>
      <c r="B39" s="110" t="s">
        <v>141</v>
      </c>
      <c r="C39" s="51" t="s">
        <v>225</v>
      </c>
      <c r="D39" s="61">
        <v>14514300</v>
      </c>
      <c r="E39" s="61">
        <v>14514300</v>
      </c>
      <c r="F39" s="61">
        <v>14514300</v>
      </c>
      <c r="G39" s="80">
        <v>7</v>
      </c>
      <c r="H39" s="52" t="s">
        <v>122</v>
      </c>
      <c r="I39" s="53"/>
      <c r="J39" s="54"/>
      <c r="K39" s="55"/>
      <c r="L39" s="55"/>
    </row>
    <row r="40" spans="1:12" s="56" customFormat="1" ht="93.75" customHeight="1">
      <c r="A40" s="14">
        <v>26</v>
      </c>
      <c r="B40" s="109" t="s">
        <v>138</v>
      </c>
      <c r="C40" s="51" t="s">
        <v>225</v>
      </c>
      <c r="D40" s="61">
        <v>12536200</v>
      </c>
      <c r="E40" s="61">
        <v>10472500</v>
      </c>
      <c r="F40" s="61">
        <v>0</v>
      </c>
      <c r="G40" s="80">
        <v>8</v>
      </c>
      <c r="H40" s="52" t="s">
        <v>123</v>
      </c>
      <c r="I40" s="53"/>
      <c r="J40" s="54"/>
      <c r="K40" s="55"/>
      <c r="L40" s="55"/>
    </row>
    <row r="41" spans="1:12" s="56" customFormat="1" ht="123.75" customHeight="1">
      <c r="A41" s="73">
        <v>27</v>
      </c>
      <c r="B41" s="110" t="s">
        <v>142</v>
      </c>
      <c r="C41" s="51" t="s">
        <v>225</v>
      </c>
      <c r="D41" s="61">
        <v>600000000</v>
      </c>
      <c r="E41" s="61">
        <v>600000000</v>
      </c>
      <c r="F41" s="61">
        <v>600000000</v>
      </c>
      <c r="G41" s="80">
        <v>9</v>
      </c>
      <c r="H41" s="52" t="s">
        <v>124</v>
      </c>
      <c r="I41" s="53" t="s">
        <v>61</v>
      </c>
      <c r="J41" s="54" t="s">
        <v>61</v>
      </c>
      <c r="K41" s="55" t="b">
        <f t="shared" ref="K41:K51" si="1">IF(I41=J41,TRUE,FALSE)</f>
        <v>1</v>
      </c>
      <c r="L41" s="55"/>
    </row>
    <row r="42" spans="1:12" s="56" customFormat="1" ht="90.75" customHeight="1">
      <c r="A42" s="73">
        <v>28</v>
      </c>
      <c r="B42" s="110" t="s">
        <v>16</v>
      </c>
      <c r="C42" s="51" t="s">
        <v>225</v>
      </c>
      <c r="D42" s="61">
        <v>23875300</v>
      </c>
      <c r="E42" s="61">
        <v>23875300</v>
      </c>
      <c r="F42" s="61">
        <v>23875300</v>
      </c>
      <c r="G42" s="80">
        <v>10</v>
      </c>
      <c r="H42" s="52" t="s">
        <v>125</v>
      </c>
      <c r="I42" s="53" t="s">
        <v>61</v>
      </c>
      <c r="J42" s="54"/>
      <c r="K42" s="55" t="b">
        <f t="shared" si="1"/>
        <v>0</v>
      </c>
      <c r="L42" s="55"/>
    </row>
    <row r="43" spans="1:12" s="56" customFormat="1" ht="116.25" customHeight="1">
      <c r="A43" s="73">
        <v>29</v>
      </c>
      <c r="B43" s="110" t="s">
        <v>126</v>
      </c>
      <c r="C43" s="51" t="s">
        <v>225</v>
      </c>
      <c r="D43" s="61">
        <v>2355900</v>
      </c>
      <c r="E43" s="61">
        <v>2355900</v>
      </c>
      <c r="F43" s="61">
        <v>2355900</v>
      </c>
      <c r="G43" s="80">
        <v>11</v>
      </c>
      <c r="H43" s="52" t="s">
        <v>184</v>
      </c>
      <c r="I43" s="53" t="s">
        <v>61</v>
      </c>
      <c r="J43" s="54"/>
      <c r="K43" s="55" t="b">
        <f t="shared" si="1"/>
        <v>0</v>
      </c>
      <c r="L43" s="55"/>
    </row>
    <row r="44" spans="1:12" s="56" customFormat="1" ht="116.25" customHeight="1">
      <c r="A44" s="73">
        <v>30</v>
      </c>
      <c r="B44" s="110" t="s">
        <v>127</v>
      </c>
      <c r="C44" s="51" t="s">
        <v>225</v>
      </c>
      <c r="D44" s="90">
        <v>3458200</v>
      </c>
      <c r="E44" s="61">
        <v>3458200</v>
      </c>
      <c r="F44" s="61">
        <v>1002900</v>
      </c>
      <c r="G44" s="80">
        <v>12</v>
      </c>
      <c r="H44" s="52" t="s">
        <v>189</v>
      </c>
      <c r="I44" s="53" t="s">
        <v>61</v>
      </c>
      <c r="J44" s="54"/>
      <c r="K44" s="55" t="b">
        <f t="shared" si="1"/>
        <v>0</v>
      </c>
      <c r="L44" s="55"/>
    </row>
    <row r="45" spans="1:12" s="56" customFormat="1" ht="111" customHeight="1">
      <c r="A45" s="73">
        <v>31</v>
      </c>
      <c r="B45" s="110" t="s">
        <v>128</v>
      </c>
      <c r="C45" s="51" t="s">
        <v>225</v>
      </c>
      <c r="D45" s="61">
        <v>3539500</v>
      </c>
      <c r="E45" s="61">
        <v>3539500</v>
      </c>
      <c r="F45" s="61">
        <v>3539500</v>
      </c>
      <c r="G45" s="80">
        <v>13</v>
      </c>
      <c r="H45" s="52" t="s">
        <v>177</v>
      </c>
      <c r="I45" s="53" t="s">
        <v>61</v>
      </c>
      <c r="J45" s="54"/>
      <c r="K45" s="55" t="b">
        <f t="shared" si="1"/>
        <v>0</v>
      </c>
      <c r="L45" s="55"/>
    </row>
    <row r="46" spans="1:12" s="56" customFormat="1" ht="108.75" customHeight="1">
      <c r="A46" s="73">
        <v>32</v>
      </c>
      <c r="B46" s="110" t="s">
        <v>129</v>
      </c>
      <c r="C46" s="51" t="s">
        <v>225</v>
      </c>
      <c r="D46" s="90">
        <v>4349400</v>
      </c>
      <c r="E46" s="61">
        <v>4349400</v>
      </c>
      <c r="F46" s="61">
        <v>1261300</v>
      </c>
      <c r="G46" s="80">
        <v>14</v>
      </c>
      <c r="H46" s="52" t="s">
        <v>190</v>
      </c>
      <c r="I46" s="53" t="s">
        <v>61</v>
      </c>
      <c r="J46" s="54"/>
      <c r="K46" s="55" t="b">
        <f t="shared" si="1"/>
        <v>0</v>
      </c>
      <c r="L46" s="55"/>
    </row>
    <row r="47" spans="1:12" s="56" customFormat="1" ht="108.75" customHeight="1">
      <c r="A47" s="73">
        <v>33</v>
      </c>
      <c r="B47" s="110" t="s">
        <v>130</v>
      </c>
      <c r="C47" s="51" t="s">
        <v>225</v>
      </c>
      <c r="D47" s="61">
        <v>5444300</v>
      </c>
      <c r="E47" s="61">
        <v>5444300</v>
      </c>
      <c r="F47" s="61">
        <v>5444300</v>
      </c>
      <c r="G47" s="80">
        <v>15</v>
      </c>
      <c r="H47" s="52" t="s">
        <v>171</v>
      </c>
      <c r="I47" s="53" t="s">
        <v>61</v>
      </c>
      <c r="J47" s="54"/>
      <c r="K47" s="55" t="b">
        <f t="shared" si="1"/>
        <v>0</v>
      </c>
      <c r="L47" s="55"/>
    </row>
    <row r="48" spans="1:12" s="56" customFormat="1" ht="108.75" customHeight="1">
      <c r="A48" s="73">
        <v>34</v>
      </c>
      <c r="B48" s="110" t="s">
        <v>143</v>
      </c>
      <c r="C48" s="51" t="s">
        <v>225</v>
      </c>
      <c r="D48" s="61">
        <v>15541300</v>
      </c>
      <c r="E48" s="61">
        <v>15541300</v>
      </c>
      <c r="F48" s="61">
        <v>15541300</v>
      </c>
      <c r="G48" s="80">
        <v>16</v>
      </c>
      <c r="H48" s="52" t="s">
        <v>178</v>
      </c>
      <c r="I48" s="53" t="s">
        <v>61</v>
      </c>
      <c r="J48" s="54"/>
      <c r="K48" s="55" t="b">
        <f t="shared" si="1"/>
        <v>0</v>
      </c>
      <c r="L48" s="55"/>
    </row>
    <row r="49" spans="1:12" s="56" customFormat="1" ht="150.75" customHeight="1">
      <c r="A49" s="73">
        <v>35</v>
      </c>
      <c r="B49" s="110" t="s">
        <v>131</v>
      </c>
      <c r="C49" s="51" t="s">
        <v>225</v>
      </c>
      <c r="D49" s="61">
        <v>6124700</v>
      </c>
      <c r="E49" s="61">
        <v>6124700</v>
      </c>
      <c r="F49" s="61">
        <v>6124700</v>
      </c>
      <c r="G49" s="80">
        <v>17</v>
      </c>
      <c r="H49" s="52" t="s">
        <v>172</v>
      </c>
      <c r="I49" s="53" t="s">
        <v>61</v>
      </c>
      <c r="J49" s="54"/>
      <c r="K49" s="55" t="b">
        <f t="shared" si="1"/>
        <v>0</v>
      </c>
      <c r="L49" s="55"/>
    </row>
    <row r="50" spans="1:12" s="56" customFormat="1" ht="161.25" customHeight="1">
      <c r="A50" s="73">
        <v>36</v>
      </c>
      <c r="B50" s="110" t="s">
        <v>132</v>
      </c>
      <c r="C50" s="51" t="s">
        <v>225</v>
      </c>
      <c r="D50" s="90">
        <v>1423400</v>
      </c>
      <c r="E50" s="61">
        <v>1268600</v>
      </c>
      <c r="F50" s="61">
        <v>367900</v>
      </c>
      <c r="G50" s="80">
        <v>18</v>
      </c>
      <c r="H50" s="52" t="s">
        <v>191</v>
      </c>
      <c r="I50" s="53" t="s">
        <v>61</v>
      </c>
      <c r="J50" s="54"/>
      <c r="K50" s="55" t="b">
        <f t="shared" si="1"/>
        <v>0</v>
      </c>
      <c r="L50" s="55"/>
    </row>
    <row r="51" spans="1:12" s="56" customFormat="1" ht="171" customHeight="1">
      <c r="A51" s="73">
        <v>37</v>
      </c>
      <c r="B51" s="110" t="s">
        <v>133</v>
      </c>
      <c r="C51" s="51" t="s">
        <v>225</v>
      </c>
      <c r="D51" s="61">
        <v>988300</v>
      </c>
      <c r="E51" s="61">
        <v>1033200</v>
      </c>
      <c r="F51" s="61">
        <v>1033200</v>
      </c>
      <c r="G51" s="80">
        <v>19</v>
      </c>
      <c r="H51" s="52" t="s">
        <v>176</v>
      </c>
      <c r="I51" s="53" t="s">
        <v>61</v>
      </c>
      <c r="J51" s="54"/>
      <c r="K51" s="55" t="b">
        <f t="shared" si="1"/>
        <v>0</v>
      </c>
      <c r="L51" s="55"/>
    </row>
    <row r="52" spans="1:12" s="56" customFormat="1" ht="111" customHeight="1">
      <c r="A52" s="73">
        <v>38</v>
      </c>
      <c r="B52" s="110" t="s">
        <v>228</v>
      </c>
      <c r="C52" s="51" t="s">
        <v>11</v>
      </c>
      <c r="D52" s="61">
        <v>91128000</v>
      </c>
      <c r="E52" s="61">
        <v>91128000</v>
      </c>
      <c r="F52" s="61">
        <v>91128000</v>
      </c>
      <c r="G52" s="80">
        <v>20</v>
      </c>
      <c r="H52" s="52" t="s">
        <v>181</v>
      </c>
      <c r="I52" s="53"/>
      <c r="J52" s="54"/>
      <c r="K52" s="55"/>
      <c r="L52" s="55"/>
    </row>
    <row r="53" spans="1:12" s="56" customFormat="1" ht="100.5" customHeight="1">
      <c r="A53" s="73">
        <v>39</v>
      </c>
      <c r="B53" s="110" t="s">
        <v>145</v>
      </c>
      <c r="C53" s="51" t="s">
        <v>225</v>
      </c>
      <c r="D53" s="61">
        <v>87158700</v>
      </c>
      <c r="E53" s="61">
        <v>87158700</v>
      </c>
      <c r="F53" s="61">
        <v>87158700</v>
      </c>
      <c r="G53" s="80">
        <v>21</v>
      </c>
      <c r="H53" s="52" t="s">
        <v>175</v>
      </c>
      <c r="I53" s="53"/>
      <c r="J53" s="54"/>
      <c r="K53" s="55"/>
      <c r="L53" s="55"/>
    </row>
    <row r="54" spans="1:12" s="56" customFormat="1" ht="226.5" customHeight="1">
      <c r="A54" s="73">
        <v>40</v>
      </c>
      <c r="B54" s="110" t="s">
        <v>146</v>
      </c>
      <c r="C54" s="51" t="s">
        <v>225</v>
      </c>
      <c r="D54" s="61">
        <v>5272800</v>
      </c>
      <c r="E54" s="61">
        <v>5272800</v>
      </c>
      <c r="F54" s="61">
        <v>5272800</v>
      </c>
      <c r="G54" s="80">
        <v>22</v>
      </c>
      <c r="H54" s="52" t="s">
        <v>186</v>
      </c>
      <c r="I54" s="53"/>
      <c r="J54" s="54"/>
      <c r="K54" s="55"/>
      <c r="L54" s="55"/>
    </row>
    <row r="55" spans="1:12" s="56" customFormat="1" ht="125.25" customHeight="1">
      <c r="A55" s="73">
        <v>41</v>
      </c>
      <c r="B55" s="110" t="s">
        <v>147</v>
      </c>
      <c r="C55" s="51" t="s">
        <v>225</v>
      </c>
      <c r="D55" s="61">
        <v>1142000</v>
      </c>
      <c r="E55" s="61">
        <v>1142000</v>
      </c>
      <c r="F55" s="61">
        <v>1142000</v>
      </c>
      <c r="G55" s="80">
        <v>23</v>
      </c>
      <c r="H55" s="52" t="s">
        <v>173</v>
      </c>
      <c r="I55" s="53" t="s">
        <v>61</v>
      </c>
      <c r="J55" s="54"/>
      <c r="K55" s="55" t="b">
        <f>IF(I55=J55,TRUE,FALSE)</f>
        <v>0</v>
      </c>
      <c r="L55" s="55"/>
    </row>
    <row r="56" spans="1:12" s="56" customFormat="1" ht="95.25" customHeight="1">
      <c r="A56" s="73">
        <v>42</v>
      </c>
      <c r="B56" s="110" t="s">
        <v>148</v>
      </c>
      <c r="C56" s="51" t="s">
        <v>225</v>
      </c>
      <c r="D56" s="61">
        <v>1723800</v>
      </c>
      <c r="E56" s="61">
        <v>1723800</v>
      </c>
      <c r="F56" s="61">
        <v>1723800</v>
      </c>
      <c r="G56" s="80">
        <v>24</v>
      </c>
      <c r="H56" s="52" t="s">
        <v>185</v>
      </c>
      <c r="I56" s="53"/>
      <c r="J56" s="54"/>
      <c r="K56" s="55"/>
      <c r="L56" s="55"/>
    </row>
    <row r="57" spans="1:12" s="56" customFormat="1" ht="94.5" customHeight="1">
      <c r="A57" s="73">
        <v>43</v>
      </c>
      <c r="B57" s="110" t="s">
        <v>149</v>
      </c>
      <c r="C57" s="51" t="s">
        <v>225</v>
      </c>
      <c r="D57" s="61">
        <v>251400</v>
      </c>
      <c r="E57" s="61">
        <v>251400</v>
      </c>
      <c r="F57" s="61">
        <v>251400</v>
      </c>
      <c r="G57" s="80">
        <v>25</v>
      </c>
      <c r="H57" s="52" t="s">
        <v>168</v>
      </c>
      <c r="I57" s="53" t="s">
        <v>61</v>
      </c>
      <c r="J57" s="54"/>
      <c r="K57" s="55" t="b">
        <f>IF(I57=J57,TRUE,FALSE)</f>
        <v>0</v>
      </c>
      <c r="L57" s="55"/>
    </row>
    <row r="58" spans="1:12" s="56" customFormat="1" ht="189.75" customHeight="1">
      <c r="A58" s="73">
        <v>44</v>
      </c>
      <c r="B58" s="110" t="s">
        <v>150</v>
      </c>
      <c r="C58" s="51" t="s">
        <v>225</v>
      </c>
      <c r="D58" s="61">
        <v>38729000</v>
      </c>
      <c r="E58" s="61">
        <v>38729000</v>
      </c>
      <c r="F58" s="61">
        <v>38729000</v>
      </c>
      <c r="G58" s="80">
        <v>26</v>
      </c>
      <c r="H58" s="52" t="s">
        <v>170</v>
      </c>
      <c r="I58" s="53" t="s">
        <v>61</v>
      </c>
      <c r="J58" s="54"/>
      <c r="K58" s="55" t="b">
        <f>IF(I58=J58,TRUE,FALSE)</f>
        <v>0</v>
      </c>
      <c r="L58" s="55"/>
    </row>
    <row r="59" spans="1:12" s="56" customFormat="1" ht="92.25" customHeight="1">
      <c r="A59" s="73">
        <v>45</v>
      </c>
      <c r="B59" s="110" t="s">
        <v>229</v>
      </c>
      <c r="C59" s="51" t="s">
        <v>11</v>
      </c>
      <c r="D59" s="61">
        <v>27000</v>
      </c>
      <c r="E59" s="61">
        <v>27000</v>
      </c>
      <c r="F59" s="61">
        <v>27000</v>
      </c>
      <c r="G59" s="80">
        <v>27</v>
      </c>
      <c r="H59" s="52" t="s">
        <v>182</v>
      </c>
      <c r="I59" s="53"/>
      <c r="J59" s="54"/>
      <c r="K59" s="55"/>
      <c r="L59" s="55"/>
    </row>
    <row r="60" spans="1:12" s="58" customFormat="1" ht="94.5" customHeight="1">
      <c r="A60" s="73">
        <v>46</v>
      </c>
      <c r="B60" s="110" t="s">
        <v>230</v>
      </c>
      <c r="C60" s="51" t="s">
        <v>11</v>
      </c>
      <c r="D60" s="61">
        <v>5397600</v>
      </c>
      <c r="E60" s="61">
        <v>5397600</v>
      </c>
      <c r="F60" s="61">
        <v>5397600</v>
      </c>
      <c r="G60" s="80">
        <v>28</v>
      </c>
      <c r="H60" s="52" t="s">
        <v>192</v>
      </c>
      <c r="I60" s="53" t="s">
        <v>61</v>
      </c>
      <c r="J60" s="57"/>
      <c r="K60" s="55" t="b">
        <f t="shared" ref="K60:K74" si="2">IF(I60=J60,TRUE,FALSE)</f>
        <v>0</v>
      </c>
      <c r="L60" s="55"/>
    </row>
    <row r="61" spans="1:12" s="56" customFormat="1" ht="312" customHeight="1">
      <c r="A61" s="73">
        <v>47</v>
      </c>
      <c r="B61" s="110" t="s">
        <v>153</v>
      </c>
      <c r="C61" s="51" t="s">
        <v>225</v>
      </c>
      <c r="D61" s="61">
        <v>3277800</v>
      </c>
      <c r="E61" s="61">
        <v>3277800</v>
      </c>
      <c r="F61" s="61">
        <v>3277800</v>
      </c>
      <c r="G61" s="80">
        <v>29</v>
      </c>
      <c r="H61" s="52" t="s">
        <v>187</v>
      </c>
      <c r="I61" s="53" t="s">
        <v>61</v>
      </c>
      <c r="J61" s="54"/>
      <c r="K61" s="55" t="b">
        <f t="shared" si="2"/>
        <v>0</v>
      </c>
      <c r="L61" s="55"/>
    </row>
    <row r="62" spans="1:12" s="56" customFormat="1" ht="93.75" customHeight="1">
      <c r="A62" s="73">
        <v>48</v>
      </c>
      <c r="B62" s="110" t="s">
        <v>231</v>
      </c>
      <c r="C62" s="51" t="s">
        <v>11</v>
      </c>
      <c r="D62" s="61">
        <v>6677400</v>
      </c>
      <c r="E62" s="61">
        <v>6677400</v>
      </c>
      <c r="F62" s="61">
        <v>6677400</v>
      </c>
      <c r="G62" s="80">
        <v>30</v>
      </c>
      <c r="H62" s="52" t="s">
        <v>179</v>
      </c>
      <c r="I62" s="53" t="s">
        <v>61</v>
      </c>
      <c r="J62" s="54"/>
      <c r="K62" s="55" t="b">
        <f t="shared" si="2"/>
        <v>0</v>
      </c>
      <c r="L62" s="55"/>
    </row>
    <row r="63" spans="1:12" s="56" customFormat="1" ht="96.75" customHeight="1">
      <c r="A63" s="73">
        <v>49</v>
      </c>
      <c r="B63" s="110" t="s">
        <v>28</v>
      </c>
      <c r="C63" s="51" t="s">
        <v>11</v>
      </c>
      <c r="D63" s="61">
        <v>1417400</v>
      </c>
      <c r="E63" s="61">
        <v>1417400</v>
      </c>
      <c r="F63" s="61">
        <v>1417400</v>
      </c>
      <c r="G63" s="80">
        <v>31</v>
      </c>
      <c r="H63" s="52" t="s">
        <v>174</v>
      </c>
      <c r="I63" s="53" t="s">
        <v>61</v>
      </c>
      <c r="J63" s="54"/>
      <c r="K63" s="55" t="b">
        <f t="shared" si="2"/>
        <v>0</v>
      </c>
      <c r="L63" s="55"/>
    </row>
    <row r="64" spans="1:12" s="56" customFormat="1" ht="144" customHeight="1">
      <c r="A64" s="73">
        <v>50</v>
      </c>
      <c r="B64" s="110" t="s">
        <v>156</v>
      </c>
      <c r="C64" s="51" t="s">
        <v>225</v>
      </c>
      <c r="D64" s="61">
        <v>1651200</v>
      </c>
      <c r="E64" s="61">
        <v>1651200</v>
      </c>
      <c r="F64" s="61">
        <v>1651200</v>
      </c>
      <c r="G64" s="80">
        <v>32</v>
      </c>
      <c r="H64" s="52" t="s">
        <v>183</v>
      </c>
      <c r="I64" s="53" t="s">
        <v>61</v>
      </c>
      <c r="J64" s="54"/>
      <c r="K64" s="55" t="b">
        <f t="shared" si="2"/>
        <v>0</v>
      </c>
      <c r="L64" s="55"/>
    </row>
    <row r="65" spans="1:12" s="56" customFormat="1" ht="175.5" customHeight="1">
      <c r="A65" s="73">
        <v>51</v>
      </c>
      <c r="B65" s="110" t="s">
        <v>29</v>
      </c>
      <c r="C65" s="51" t="s">
        <v>225</v>
      </c>
      <c r="D65" s="61">
        <v>9521500</v>
      </c>
      <c r="E65" s="61">
        <v>9521500</v>
      </c>
      <c r="F65" s="61">
        <v>9521500</v>
      </c>
      <c r="G65" s="80">
        <v>33</v>
      </c>
      <c r="H65" s="52" t="s">
        <v>188</v>
      </c>
      <c r="I65" s="53" t="s">
        <v>61</v>
      </c>
      <c r="J65" s="54"/>
      <c r="K65" s="55" t="b">
        <f t="shared" si="2"/>
        <v>0</v>
      </c>
      <c r="L65" s="55"/>
    </row>
    <row r="66" spans="1:12" s="56" customFormat="1" ht="97.5" customHeight="1">
      <c r="A66" s="73">
        <v>52</v>
      </c>
      <c r="B66" s="110" t="s">
        <v>157</v>
      </c>
      <c r="C66" s="51" t="s">
        <v>225</v>
      </c>
      <c r="D66" s="61">
        <v>1103400</v>
      </c>
      <c r="E66" s="61">
        <v>1103400</v>
      </c>
      <c r="F66" s="61">
        <v>1103400</v>
      </c>
      <c r="G66" s="80">
        <v>34</v>
      </c>
      <c r="H66" s="52" t="s">
        <v>169</v>
      </c>
      <c r="I66" s="53" t="s">
        <v>61</v>
      </c>
      <c r="J66" s="54"/>
      <c r="K66" s="55" t="b">
        <f t="shared" si="2"/>
        <v>0</v>
      </c>
      <c r="L66" s="55"/>
    </row>
    <row r="67" spans="1:12" s="56" customFormat="1" ht="107.25" customHeight="1">
      <c r="A67" s="73">
        <v>53</v>
      </c>
      <c r="B67" s="110" t="s">
        <v>158</v>
      </c>
      <c r="C67" s="51" t="s">
        <v>225</v>
      </c>
      <c r="D67" s="61">
        <v>1560200</v>
      </c>
      <c r="E67" s="61">
        <v>800000</v>
      </c>
      <c r="F67" s="61">
        <v>800000</v>
      </c>
      <c r="G67" s="80">
        <v>35</v>
      </c>
      <c r="H67" s="52" t="s">
        <v>180</v>
      </c>
      <c r="I67" s="53" t="s">
        <v>61</v>
      </c>
      <c r="J67" s="54"/>
      <c r="K67" s="55" t="b">
        <f t="shared" si="2"/>
        <v>0</v>
      </c>
      <c r="L67" s="55"/>
    </row>
    <row r="68" spans="1:12" s="6" customFormat="1" ht="76.5" customHeight="1">
      <c r="A68" s="14">
        <v>54</v>
      </c>
      <c r="B68" s="72" t="s">
        <v>89</v>
      </c>
      <c r="C68" s="72" t="s">
        <v>213</v>
      </c>
      <c r="D68" s="60">
        <v>96470300</v>
      </c>
      <c r="E68" s="60">
        <v>12876500</v>
      </c>
      <c r="F68" s="60">
        <v>12876500</v>
      </c>
      <c r="G68" s="79"/>
      <c r="H68" s="48" t="s">
        <v>114</v>
      </c>
      <c r="I68" s="20" t="s">
        <v>76</v>
      </c>
      <c r="J68" s="20" t="s">
        <v>76</v>
      </c>
      <c r="K68" s="28" t="b">
        <f t="shared" si="2"/>
        <v>1</v>
      </c>
      <c r="L68" s="28"/>
    </row>
    <row r="69" spans="1:12" s="7" customFormat="1" ht="75" customHeight="1">
      <c r="A69" s="15">
        <v>55</v>
      </c>
      <c r="B69" s="72" t="s">
        <v>22</v>
      </c>
      <c r="C69" s="72" t="s">
        <v>223</v>
      </c>
      <c r="D69" s="60">
        <v>10785700</v>
      </c>
      <c r="E69" s="60">
        <v>10785700</v>
      </c>
      <c r="F69" s="60">
        <v>10785700</v>
      </c>
      <c r="G69" s="79"/>
      <c r="H69" s="48" t="s">
        <v>104</v>
      </c>
      <c r="I69" s="21" t="s">
        <v>78</v>
      </c>
      <c r="J69" s="21" t="s">
        <v>78</v>
      </c>
      <c r="K69" s="28" t="b">
        <f t="shared" si="2"/>
        <v>1</v>
      </c>
      <c r="L69" s="28"/>
    </row>
    <row r="70" spans="1:12" s="7" customFormat="1" ht="95.25" customHeight="1">
      <c r="A70" s="14">
        <v>56</v>
      </c>
      <c r="B70" s="72" t="s">
        <v>214</v>
      </c>
      <c r="C70" s="72" t="s">
        <v>224</v>
      </c>
      <c r="D70" s="60">
        <v>10589800</v>
      </c>
      <c r="E70" s="60">
        <v>10589800</v>
      </c>
      <c r="F70" s="60">
        <v>10589800</v>
      </c>
      <c r="G70" s="79"/>
      <c r="H70" s="48" t="s">
        <v>160</v>
      </c>
      <c r="I70" s="21" t="s">
        <v>80</v>
      </c>
      <c r="J70" s="21" t="s">
        <v>80</v>
      </c>
      <c r="K70" s="28" t="b">
        <f t="shared" si="2"/>
        <v>1</v>
      </c>
      <c r="L70" s="28"/>
    </row>
    <row r="71" spans="1:12" s="7" customFormat="1" ht="99" customHeight="1">
      <c r="A71" s="15">
        <v>57</v>
      </c>
      <c r="B71" s="72" t="s">
        <v>26</v>
      </c>
      <c r="C71" s="72" t="s">
        <v>215</v>
      </c>
      <c r="D71" s="60">
        <v>4867600</v>
      </c>
      <c r="E71" s="60">
        <v>4867600</v>
      </c>
      <c r="F71" s="60">
        <v>4867600</v>
      </c>
      <c r="G71" s="79"/>
      <c r="H71" s="48" t="s">
        <v>159</v>
      </c>
      <c r="I71" s="21" t="s">
        <v>82</v>
      </c>
      <c r="J71" s="21" t="s">
        <v>82</v>
      </c>
      <c r="K71" s="28" t="b">
        <f t="shared" si="2"/>
        <v>1</v>
      </c>
      <c r="L71" s="28"/>
    </row>
    <row r="72" spans="1:12" s="7" customFormat="1" ht="76.5" customHeight="1">
      <c r="A72" s="14">
        <v>58</v>
      </c>
      <c r="B72" s="72" t="s">
        <v>27</v>
      </c>
      <c r="C72" s="72" t="s">
        <v>216</v>
      </c>
      <c r="D72" s="60">
        <v>1929700</v>
      </c>
      <c r="E72" s="60">
        <v>1929700</v>
      </c>
      <c r="F72" s="60">
        <v>1929700</v>
      </c>
      <c r="G72" s="79"/>
      <c r="H72" s="48" t="s">
        <v>161</v>
      </c>
      <c r="I72" s="21" t="s">
        <v>83</v>
      </c>
      <c r="J72" s="21" t="s">
        <v>83</v>
      </c>
      <c r="K72" s="28" t="b">
        <f t="shared" si="2"/>
        <v>1</v>
      </c>
      <c r="L72" s="28"/>
    </row>
    <row r="73" spans="1:12" s="7" customFormat="1" ht="68.25" customHeight="1">
      <c r="A73" s="15">
        <v>59</v>
      </c>
      <c r="B73" s="72" t="s">
        <v>219</v>
      </c>
      <c r="C73" s="72" t="s">
        <v>218</v>
      </c>
      <c r="D73" s="60">
        <v>37200</v>
      </c>
      <c r="E73" s="60">
        <v>37200</v>
      </c>
      <c r="F73" s="60">
        <v>37200</v>
      </c>
      <c r="G73" s="79"/>
      <c r="H73" s="48" t="s">
        <v>162</v>
      </c>
      <c r="I73" s="21" t="s">
        <v>217</v>
      </c>
      <c r="J73" s="21" t="s">
        <v>217</v>
      </c>
      <c r="K73" s="28" t="b">
        <f t="shared" si="2"/>
        <v>1</v>
      </c>
      <c r="L73" s="28"/>
    </row>
    <row r="74" spans="1:12" s="7" customFormat="1" ht="189.75" customHeight="1">
      <c r="A74" s="14">
        <v>60</v>
      </c>
      <c r="B74" s="72" t="s">
        <v>163</v>
      </c>
      <c r="C74" s="72" t="s">
        <v>164</v>
      </c>
      <c r="D74" s="27">
        <v>166700</v>
      </c>
      <c r="E74" s="27">
        <v>166700</v>
      </c>
      <c r="F74" s="27">
        <v>166700</v>
      </c>
      <c r="G74" s="81"/>
      <c r="H74" s="48" t="s">
        <v>221</v>
      </c>
      <c r="I74" s="30" t="s">
        <v>220</v>
      </c>
      <c r="J74" s="21" t="s">
        <v>220</v>
      </c>
      <c r="K74" s="28" t="b">
        <f t="shared" si="2"/>
        <v>1</v>
      </c>
      <c r="L74" s="28"/>
    </row>
    <row r="75" spans="1:12" s="8" customFormat="1" ht="26.25" customHeight="1">
      <c r="A75" s="88"/>
      <c r="B75" s="91" t="s">
        <v>2</v>
      </c>
      <c r="C75" s="91"/>
      <c r="D75" s="89">
        <f>SUM(D15:D74)</f>
        <v>4031747100</v>
      </c>
      <c r="E75" s="89">
        <f t="shared" ref="E75:F75" si="3">SUM(E15:E74)</f>
        <v>3945858400</v>
      </c>
      <c r="F75" s="89">
        <f t="shared" si="3"/>
        <v>3916921800</v>
      </c>
      <c r="G75" s="82"/>
      <c r="H75" s="49"/>
      <c r="I75" s="31"/>
      <c r="J75" s="32"/>
    </row>
    <row r="78" spans="1:12" ht="18.75">
      <c r="D78" s="86">
        <v>4031580400</v>
      </c>
      <c r="E78" s="86">
        <v>3945691700</v>
      </c>
      <c r="F78" s="87">
        <v>3916755100</v>
      </c>
      <c r="G78" s="83"/>
      <c r="H78" s="50"/>
    </row>
    <row r="79" spans="1:12" ht="18.75">
      <c r="D79" s="13">
        <f>D75-D78</f>
        <v>166700</v>
      </c>
      <c r="E79" s="13">
        <f t="shared" ref="E79:F79" si="4">E75-E78</f>
        <v>166700</v>
      </c>
      <c r="F79" s="13">
        <f t="shared" si="4"/>
        <v>166700</v>
      </c>
      <c r="G79" s="84"/>
      <c r="H79" s="45"/>
    </row>
    <row r="80" spans="1:12" ht="17.25" thickBot="1"/>
    <row r="81" spans="4:8" ht="17.25" thickBot="1">
      <c r="D81" s="35"/>
      <c r="E81" s="34"/>
      <c r="F81" s="33"/>
      <c r="G81" s="85"/>
    </row>
    <row r="84" spans="4:8" ht="18.75">
      <c r="D84" s="13"/>
      <c r="E84" s="13"/>
      <c r="F84" s="13"/>
      <c r="G84" s="84"/>
      <c r="H84" s="45"/>
    </row>
  </sheetData>
  <autoFilter ref="A14:L76">
    <filterColumn colId="6"/>
  </autoFilter>
  <customSheetViews>
    <customSheetView guid="{7F289507-71A9-4555-BE8F-3EE9BA670F43}" showRuler="0">
      <pageMargins left="0.75" right="0.75" top="1" bottom="1" header="0.5" footer="0.5"/>
      <headerFooter alignWithMargins="0"/>
    </customSheetView>
    <customSheetView guid="{8833AE4C-3AF5-4011-8640-0AE4B4BB93DF}" showRuler="0">
      <pageMargins left="0.75" right="0.75" top="1" bottom="1" header="0.5" footer="0.5"/>
      <headerFooter alignWithMargins="0"/>
    </customSheetView>
    <customSheetView guid="{B0946412-EE3C-4C83-A65D-69EB3C6FF498}" showRuler="0">
      <pageMargins left="0.75" right="0.75" top="1" bottom="1" header="0.5" footer="0.5"/>
      <headerFooter alignWithMargins="0"/>
    </customSheetView>
  </customSheetViews>
  <mergeCells count="11">
    <mergeCell ref="B75:C75"/>
    <mergeCell ref="K13:K14"/>
    <mergeCell ref="L13:L14"/>
    <mergeCell ref="A10:F10"/>
    <mergeCell ref="A11:F11"/>
    <mergeCell ref="A13:A14"/>
    <mergeCell ref="B13:B14"/>
    <mergeCell ref="C13:C14"/>
    <mergeCell ref="D13:F13"/>
    <mergeCell ref="I13:I14"/>
    <mergeCell ref="J13:J14"/>
  </mergeCells>
  <phoneticPr fontId="1" type="noConversion"/>
  <pageMargins left="0.78740157480314965" right="0.27559055118110237" top="0.39370078740157483" bottom="0.32" header="0.51181102362204722" footer="0.18"/>
  <pageSetup paperSize="9" scale="51" fitToHeight="8" orientation="landscape" blackAndWhite="1" r:id="rId1"/>
  <headerFooter alignWithMargins="0">
    <oddFooter>&amp;R&amp;P</oddFooter>
  </headerFooter>
  <legacyDrawing r:id="rId2"/>
  <oleObjects>
    <oleObject progId="Word.Document.8" shapeId="4101" r:id="rId3"/>
    <oleObject progId="Word.Document.8" shapeId="4102" r:id="rId4"/>
  </oleObjects>
</worksheet>
</file>

<file path=xl/worksheets/sheet2.xml><?xml version="1.0" encoding="utf-8"?>
<worksheet xmlns="http://schemas.openxmlformats.org/spreadsheetml/2006/main" xmlns:r="http://schemas.openxmlformats.org/officeDocument/2006/relationships">
  <sheetPr>
    <pageSetUpPr fitToPage="1"/>
  </sheetPr>
  <dimension ref="A1:L84"/>
  <sheetViews>
    <sheetView view="pageBreakPreview" zoomScale="64" zoomScaleNormal="100" zoomScaleSheetLayoutView="64" workbookViewId="0">
      <pane xSplit="3" ySplit="14" topLeftCell="D15" activePane="bottomRight" state="frozen"/>
      <selection pane="topRight" activeCell="D1" sqref="D1"/>
      <selection pane="bottomLeft" activeCell="A15" sqref="A15"/>
      <selection pane="bottomRight" activeCell="B18" sqref="B18"/>
    </sheetView>
  </sheetViews>
  <sheetFormatPr defaultColWidth="9.140625" defaultRowHeight="20.25"/>
  <cols>
    <col min="1" max="1" width="10" style="3" customWidth="1"/>
    <col min="2" max="3" width="125.7109375" style="24" customWidth="1"/>
    <col min="4" max="6" width="21.28515625" style="22" customWidth="1"/>
    <col min="7" max="7" width="26.85546875" style="46" customWidth="1"/>
    <col min="8" max="8" width="70.140625" style="17" customWidth="1"/>
    <col min="9" max="9" width="54.7109375" style="17" customWidth="1"/>
    <col min="10" max="10" width="62.28515625" style="1" customWidth="1"/>
    <col min="11" max="11" width="14.140625" style="1" customWidth="1"/>
    <col min="12" max="12" width="12.42578125" style="1" customWidth="1"/>
    <col min="13" max="16384" width="9.140625" style="1"/>
  </cols>
  <sheetData>
    <row r="1" spans="1:12">
      <c r="D1" s="25"/>
    </row>
    <row r="2" spans="1:12">
      <c r="D2" s="25"/>
    </row>
    <row r="3" spans="1:12">
      <c r="D3" s="25"/>
    </row>
    <row r="4" spans="1:12">
      <c r="D4" s="25"/>
    </row>
    <row r="5" spans="1:12">
      <c r="D5" s="25"/>
    </row>
    <row r="6" spans="1:12">
      <c r="D6" s="25"/>
    </row>
    <row r="7" spans="1:12">
      <c r="D7" s="25"/>
    </row>
    <row r="8" spans="1:12" s="10" customFormat="1">
      <c r="A8" s="3"/>
      <c r="B8" s="24"/>
      <c r="C8" s="24"/>
      <c r="D8" s="25"/>
      <c r="E8" s="26"/>
      <c r="F8" s="26"/>
      <c r="G8" s="47"/>
      <c r="H8" s="17"/>
      <c r="I8" s="17"/>
      <c r="J8" s="1"/>
    </row>
    <row r="9" spans="1:12" s="10" customFormat="1">
      <c r="A9" s="3"/>
      <c r="B9" s="24"/>
      <c r="C9" s="24"/>
      <c r="D9" s="25"/>
      <c r="E9" s="26"/>
      <c r="F9" s="26"/>
      <c r="G9" s="47"/>
      <c r="H9" s="17"/>
      <c r="I9" s="17"/>
      <c r="J9" s="1"/>
    </row>
    <row r="10" spans="1:12" s="12" customFormat="1" ht="18.75">
      <c r="A10" s="96" t="s">
        <v>0</v>
      </c>
      <c r="B10" s="96"/>
      <c r="C10" s="96"/>
      <c r="D10" s="96"/>
      <c r="E10" s="96"/>
      <c r="F10" s="96"/>
      <c r="G10" s="42"/>
      <c r="H10" s="29"/>
      <c r="I10" s="29"/>
      <c r="J10" s="1"/>
    </row>
    <row r="11" spans="1:12" s="12" customFormat="1" ht="18.75">
      <c r="A11" s="96" t="s">
        <v>97</v>
      </c>
      <c r="B11" s="96"/>
      <c r="C11" s="96"/>
      <c r="D11" s="96"/>
      <c r="E11" s="96"/>
      <c r="F11" s="96"/>
      <c r="G11" s="42"/>
      <c r="H11" s="29"/>
      <c r="I11" s="29"/>
      <c r="J11" s="1"/>
    </row>
    <row r="13" spans="1:12" s="5" customFormat="1" ht="16.5">
      <c r="A13" s="97" t="s">
        <v>1</v>
      </c>
      <c r="B13" s="107" t="s">
        <v>33</v>
      </c>
      <c r="C13" s="108" t="s">
        <v>4</v>
      </c>
      <c r="D13" s="100" t="s">
        <v>5</v>
      </c>
      <c r="E13" s="100"/>
      <c r="F13" s="101"/>
      <c r="G13" s="43"/>
      <c r="H13" s="102" t="s">
        <v>62</v>
      </c>
      <c r="I13" s="102" t="s">
        <v>64</v>
      </c>
      <c r="J13" s="104" t="s">
        <v>63</v>
      </c>
      <c r="K13" s="92" t="s">
        <v>74</v>
      </c>
      <c r="L13" s="94" t="s">
        <v>75</v>
      </c>
    </row>
    <row r="14" spans="1:12" s="9" customFormat="1" ht="16.5">
      <c r="A14" s="97"/>
      <c r="B14" s="107"/>
      <c r="C14" s="108"/>
      <c r="D14" s="40" t="s">
        <v>32</v>
      </c>
      <c r="E14" s="40" t="s">
        <v>47</v>
      </c>
      <c r="F14" s="41" t="s">
        <v>98</v>
      </c>
      <c r="G14" s="44"/>
      <c r="H14" s="103"/>
      <c r="I14" s="103"/>
      <c r="J14" s="105"/>
      <c r="K14" s="93"/>
      <c r="L14" s="95"/>
    </row>
    <row r="15" spans="1:12" s="4" customFormat="1" ht="40.5">
      <c r="A15" s="14">
        <v>1</v>
      </c>
      <c r="B15" s="62" t="s">
        <v>165</v>
      </c>
      <c r="C15" s="63" t="s">
        <v>3</v>
      </c>
      <c r="D15" s="60">
        <v>9302.7000000000007</v>
      </c>
      <c r="E15" s="60">
        <v>9427.2000000000007</v>
      </c>
      <c r="F15" s="60">
        <v>0</v>
      </c>
      <c r="G15" s="48">
        <v>3000051180</v>
      </c>
      <c r="H15" s="19" t="s">
        <v>49</v>
      </c>
      <c r="I15" s="19"/>
      <c r="J15" s="23" t="s">
        <v>49</v>
      </c>
      <c r="K15" s="28" t="b">
        <f t="shared" ref="K15:K32" si="0">IF(H15=J15,TRUE,FALSE)</f>
        <v>1</v>
      </c>
      <c r="L15" s="28" t="b">
        <f t="shared" ref="L15:L32" si="1">IF(I15=J15,TRUE,FALSE)</f>
        <v>0</v>
      </c>
    </row>
    <row r="16" spans="1:12" s="16" customFormat="1" ht="40.5">
      <c r="A16" s="15">
        <v>2</v>
      </c>
      <c r="B16" s="62" t="s">
        <v>18</v>
      </c>
      <c r="C16" s="62" t="s">
        <v>34</v>
      </c>
      <c r="D16" s="60">
        <v>275.89999999999998</v>
      </c>
      <c r="E16" s="60">
        <v>9.6</v>
      </c>
      <c r="F16" s="60">
        <v>0</v>
      </c>
      <c r="G16" s="48" t="s">
        <v>99</v>
      </c>
      <c r="H16" s="18" t="s">
        <v>50</v>
      </c>
      <c r="I16" s="18"/>
      <c r="J16" s="21" t="s">
        <v>50</v>
      </c>
      <c r="K16" s="28" t="b">
        <f t="shared" si="0"/>
        <v>1</v>
      </c>
      <c r="L16" s="28" t="b">
        <f t="shared" si="1"/>
        <v>0</v>
      </c>
    </row>
    <row r="17" spans="1:12" s="4" customFormat="1" ht="141.75">
      <c r="A17" s="14">
        <v>3</v>
      </c>
      <c r="B17" s="63" t="s">
        <v>20</v>
      </c>
      <c r="C17" s="63" t="s">
        <v>66</v>
      </c>
      <c r="D17" s="60">
        <v>1531.2</v>
      </c>
      <c r="E17" s="60">
        <v>1531.2</v>
      </c>
      <c r="F17" s="60">
        <v>1531.2</v>
      </c>
      <c r="G17" s="48" t="s">
        <v>100</v>
      </c>
      <c r="H17" s="19" t="s">
        <v>65</v>
      </c>
      <c r="I17" s="19" t="s">
        <v>65</v>
      </c>
      <c r="J17" s="23" t="s">
        <v>96</v>
      </c>
      <c r="K17" s="28" t="b">
        <f t="shared" si="0"/>
        <v>1</v>
      </c>
      <c r="L17" s="28" t="b">
        <f t="shared" si="1"/>
        <v>1</v>
      </c>
    </row>
    <row r="18" spans="1:12" s="4" customFormat="1" ht="101.25">
      <c r="A18" s="14">
        <v>4</v>
      </c>
      <c r="B18" s="63" t="s">
        <v>21</v>
      </c>
      <c r="C18" s="63" t="s">
        <v>68</v>
      </c>
      <c r="D18" s="60">
        <v>3104.9</v>
      </c>
      <c r="E18" s="60">
        <v>3104.9</v>
      </c>
      <c r="F18" s="60">
        <v>3104.9</v>
      </c>
      <c r="G18" s="48" t="s">
        <v>101</v>
      </c>
      <c r="H18" s="19" t="s">
        <v>67</v>
      </c>
      <c r="I18" s="19" t="s">
        <v>67</v>
      </c>
      <c r="J18" s="23" t="s">
        <v>95</v>
      </c>
      <c r="K18" s="28" t="b">
        <f t="shared" si="0"/>
        <v>1</v>
      </c>
      <c r="L18" s="28" t="b">
        <f t="shared" si="1"/>
        <v>1</v>
      </c>
    </row>
    <row r="19" spans="1:12" s="4" customFormat="1" ht="121.5">
      <c r="A19" s="15">
        <v>5</v>
      </c>
      <c r="B19" s="64" t="s">
        <v>35</v>
      </c>
      <c r="C19" s="63" t="s">
        <v>19</v>
      </c>
      <c r="D19" s="60">
        <v>1045085.9</v>
      </c>
      <c r="E19" s="60">
        <v>1045085.9</v>
      </c>
      <c r="F19" s="60">
        <v>1045085.9</v>
      </c>
      <c r="G19" s="48" t="s">
        <v>103</v>
      </c>
      <c r="H19" s="19" t="s">
        <v>19</v>
      </c>
      <c r="I19" s="19"/>
      <c r="J19" s="23"/>
      <c r="K19" s="28" t="b">
        <f t="shared" si="0"/>
        <v>0</v>
      </c>
      <c r="L19" s="28" t="b">
        <f t="shared" si="1"/>
        <v>1</v>
      </c>
    </row>
    <row r="20" spans="1:12" s="4" customFormat="1" ht="121.5">
      <c r="A20" s="14">
        <v>6</v>
      </c>
      <c r="B20" s="63" t="s">
        <v>36</v>
      </c>
      <c r="C20" s="63" t="s">
        <v>19</v>
      </c>
      <c r="D20" s="60">
        <v>466921.1</v>
      </c>
      <c r="E20" s="60">
        <v>466921.1</v>
      </c>
      <c r="F20" s="60">
        <v>466921.1</v>
      </c>
      <c r="G20" s="48" t="s">
        <v>102</v>
      </c>
      <c r="H20" s="19" t="s">
        <v>19</v>
      </c>
      <c r="I20" s="19"/>
      <c r="J20" s="23"/>
      <c r="K20" s="28" t="b">
        <f t="shared" si="0"/>
        <v>0</v>
      </c>
      <c r="L20" s="28" t="b">
        <f t="shared" si="1"/>
        <v>1</v>
      </c>
    </row>
    <row r="21" spans="1:12" s="4" customFormat="1" ht="263.25">
      <c r="A21" s="14">
        <v>7</v>
      </c>
      <c r="B21" s="63" t="s">
        <v>37</v>
      </c>
      <c r="C21" s="63" t="s">
        <v>48</v>
      </c>
      <c r="D21" s="60">
        <v>9040.9</v>
      </c>
      <c r="E21" s="60">
        <v>10332.5</v>
      </c>
      <c r="F21" s="60">
        <v>7749.3</v>
      </c>
      <c r="G21" s="48" t="s">
        <v>105</v>
      </c>
      <c r="H21" s="19" t="s">
        <v>51</v>
      </c>
      <c r="I21" s="19" t="s">
        <v>51</v>
      </c>
      <c r="J21" s="23" t="s">
        <v>94</v>
      </c>
      <c r="K21" s="28" t="b">
        <f t="shared" si="0"/>
        <v>1</v>
      </c>
      <c r="L21" s="28" t="b">
        <f t="shared" si="1"/>
        <v>1</v>
      </c>
    </row>
    <row r="22" spans="1:12" s="4" customFormat="1" ht="81">
      <c r="A22" s="15">
        <v>8</v>
      </c>
      <c r="B22" s="63" t="s">
        <v>17</v>
      </c>
      <c r="C22" s="63" t="s">
        <v>58</v>
      </c>
      <c r="D22" s="60">
        <v>11828.2</v>
      </c>
      <c r="E22" s="60">
        <v>11828.2</v>
      </c>
      <c r="F22" s="60">
        <v>11828.2</v>
      </c>
      <c r="G22" s="48" t="s">
        <v>106</v>
      </c>
      <c r="H22" s="19" t="s">
        <v>69</v>
      </c>
      <c r="I22" s="19" t="s">
        <v>69</v>
      </c>
      <c r="J22" s="23" t="s">
        <v>93</v>
      </c>
      <c r="K22" s="28" t="b">
        <f t="shared" si="0"/>
        <v>1</v>
      </c>
      <c r="L22" s="28" t="b">
        <f t="shared" si="1"/>
        <v>1</v>
      </c>
    </row>
    <row r="23" spans="1:12" s="4" customFormat="1" ht="81">
      <c r="A23" s="14">
        <v>9</v>
      </c>
      <c r="B23" s="63" t="s">
        <v>12</v>
      </c>
      <c r="C23" s="63" t="s">
        <v>71</v>
      </c>
      <c r="D23" s="60">
        <v>164.5</v>
      </c>
      <c r="E23" s="60">
        <v>164.5</v>
      </c>
      <c r="F23" s="60">
        <v>164.5</v>
      </c>
      <c r="G23" s="48" t="s">
        <v>115</v>
      </c>
      <c r="H23" s="19" t="s">
        <v>70</v>
      </c>
      <c r="I23" s="19" t="s">
        <v>70</v>
      </c>
      <c r="J23" s="23" t="s">
        <v>92</v>
      </c>
      <c r="K23" s="28" t="b">
        <f t="shared" si="0"/>
        <v>1</v>
      </c>
      <c r="L23" s="28" t="b">
        <f t="shared" si="1"/>
        <v>1</v>
      </c>
    </row>
    <row r="24" spans="1:12" s="4" customFormat="1" ht="81">
      <c r="A24" s="14">
        <v>10</v>
      </c>
      <c r="B24" s="63" t="s">
        <v>6</v>
      </c>
      <c r="C24" s="63" t="s">
        <v>13</v>
      </c>
      <c r="D24" s="60">
        <v>5042.8999999999996</v>
      </c>
      <c r="E24" s="60">
        <v>5042.8999999999996</v>
      </c>
      <c r="F24" s="60">
        <v>5042.8999999999996</v>
      </c>
      <c r="G24" s="48" t="s">
        <v>116</v>
      </c>
      <c r="H24" s="19" t="s">
        <v>52</v>
      </c>
      <c r="I24" s="19"/>
      <c r="J24" s="23" t="s">
        <v>52</v>
      </c>
      <c r="K24" s="28" t="b">
        <f t="shared" si="0"/>
        <v>1</v>
      </c>
      <c r="L24" s="28" t="b">
        <f t="shared" si="1"/>
        <v>0</v>
      </c>
    </row>
    <row r="25" spans="1:12" s="4" customFormat="1" ht="60.75">
      <c r="A25" s="15">
        <v>11</v>
      </c>
      <c r="B25" s="63" t="s">
        <v>23</v>
      </c>
      <c r="C25" s="63" t="s">
        <v>7</v>
      </c>
      <c r="D25" s="60">
        <v>339.7</v>
      </c>
      <c r="E25" s="60">
        <v>339.7</v>
      </c>
      <c r="F25" s="60">
        <v>339.7</v>
      </c>
      <c r="G25" s="48" t="s">
        <v>117</v>
      </c>
      <c r="H25" s="19" t="s">
        <v>53</v>
      </c>
      <c r="I25" s="19"/>
      <c r="J25" s="23" t="s">
        <v>53</v>
      </c>
      <c r="K25" s="28" t="b">
        <f t="shared" si="0"/>
        <v>1</v>
      </c>
      <c r="L25" s="28" t="b">
        <f t="shared" si="1"/>
        <v>0</v>
      </c>
    </row>
    <row r="26" spans="1:12" s="4" customFormat="1" ht="81">
      <c r="A26" s="14">
        <v>12</v>
      </c>
      <c r="B26" s="62" t="s">
        <v>31</v>
      </c>
      <c r="C26" s="63" t="s">
        <v>38</v>
      </c>
      <c r="D26" s="60">
        <v>46257.9</v>
      </c>
      <c r="E26" s="60">
        <v>45747</v>
      </c>
      <c r="F26" s="60">
        <v>45747</v>
      </c>
      <c r="G26" s="48" t="s">
        <v>109</v>
      </c>
      <c r="H26" s="19" t="s">
        <v>54</v>
      </c>
      <c r="I26" s="19"/>
      <c r="J26" s="23" t="s">
        <v>54</v>
      </c>
      <c r="K26" s="28" t="b">
        <f t="shared" si="0"/>
        <v>1</v>
      </c>
      <c r="L26" s="28" t="b">
        <f t="shared" si="1"/>
        <v>0</v>
      </c>
    </row>
    <row r="27" spans="1:12" s="4" customFormat="1" ht="81">
      <c r="A27" s="14">
        <v>13</v>
      </c>
      <c r="B27" s="63" t="s">
        <v>39</v>
      </c>
      <c r="C27" s="63" t="s">
        <v>73</v>
      </c>
      <c r="D27" s="60">
        <v>579662.5</v>
      </c>
      <c r="E27" s="60">
        <v>579662.5</v>
      </c>
      <c r="F27" s="60">
        <v>579662.5</v>
      </c>
      <c r="G27" s="48" t="s">
        <v>108</v>
      </c>
      <c r="H27" s="19" t="s">
        <v>72</v>
      </c>
      <c r="I27" s="19" t="s">
        <v>72</v>
      </c>
      <c r="J27" s="23" t="s">
        <v>91</v>
      </c>
      <c r="K27" s="28" t="b">
        <f t="shared" si="0"/>
        <v>1</v>
      </c>
      <c r="L27" s="28" t="b">
        <f t="shared" si="1"/>
        <v>1</v>
      </c>
    </row>
    <row r="28" spans="1:12" s="4" customFormat="1" ht="141.75">
      <c r="A28" s="15">
        <v>14</v>
      </c>
      <c r="B28" s="63" t="s">
        <v>40</v>
      </c>
      <c r="C28" s="63" t="s">
        <v>8</v>
      </c>
      <c r="D28" s="60">
        <v>674725.1</v>
      </c>
      <c r="E28" s="60">
        <v>674725.1</v>
      </c>
      <c r="F28" s="60">
        <v>674725.1</v>
      </c>
      <c r="G28" s="48" t="s">
        <v>107</v>
      </c>
      <c r="H28" s="19" t="s">
        <v>55</v>
      </c>
      <c r="I28" s="19"/>
      <c r="J28" s="23" t="s">
        <v>55</v>
      </c>
      <c r="K28" s="28" t="b">
        <f t="shared" si="0"/>
        <v>1</v>
      </c>
      <c r="L28" s="28" t="b">
        <f t="shared" si="1"/>
        <v>0</v>
      </c>
    </row>
    <row r="29" spans="1:12" s="4" customFormat="1" ht="81">
      <c r="A29" s="14">
        <v>15</v>
      </c>
      <c r="B29" s="63" t="s">
        <v>41</v>
      </c>
      <c r="C29" s="63" t="s">
        <v>10</v>
      </c>
      <c r="D29" s="60">
        <v>1738.9</v>
      </c>
      <c r="E29" s="60">
        <v>1738.9</v>
      </c>
      <c r="F29" s="60">
        <v>1738.9</v>
      </c>
      <c r="G29" s="48" t="s">
        <v>113</v>
      </c>
      <c r="H29" s="19" t="s">
        <v>56</v>
      </c>
      <c r="I29" s="19"/>
      <c r="J29" s="23" t="s">
        <v>56</v>
      </c>
      <c r="K29" s="28" t="b">
        <f t="shared" si="0"/>
        <v>1</v>
      </c>
      <c r="L29" s="28" t="b">
        <f t="shared" si="1"/>
        <v>0</v>
      </c>
    </row>
    <row r="30" spans="1:12" s="4" customFormat="1" ht="81">
      <c r="A30" s="14">
        <v>16</v>
      </c>
      <c r="B30" s="63" t="s">
        <v>14</v>
      </c>
      <c r="C30" s="63" t="s">
        <v>9</v>
      </c>
      <c r="D30" s="60">
        <v>9196.7999999999993</v>
      </c>
      <c r="E30" s="60">
        <v>9196.7999999999993</v>
      </c>
      <c r="F30" s="60">
        <v>9196.7999999999993</v>
      </c>
      <c r="G30" s="48" t="s">
        <v>110</v>
      </c>
      <c r="H30" s="19" t="s">
        <v>59</v>
      </c>
      <c r="I30" s="19"/>
      <c r="J30" s="23" t="s">
        <v>59</v>
      </c>
      <c r="K30" s="28" t="b">
        <f t="shared" si="0"/>
        <v>1</v>
      </c>
      <c r="L30" s="28" t="b">
        <f t="shared" si="1"/>
        <v>0</v>
      </c>
    </row>
    <row r="31" spans="1:12" s="4" customFormat="1" ht="81">
      <c r="A31" s="15">
        <v>17</v>
      </c>
      <c r="B31" s="63" t="s">
        <v>42</v>
      </c>
      <c r="C31" s="63" t="s">
        <v>46</v>
      </c>
      <c r="D31" s="60">
        <v>5416</v>
      </c>
      <c r="E31" s="60">
        <v>5416</v>
      </c>
      <c r="F31" s="60">
        <v>5416</v>
      </c>
      <c r="G31" s="48" t="s">
        <v>111</v>
      </c>
      <c r="H31" s="19" t="s">
        <v>57</v>
      </c>
      <c r="I31" s="19" t="s">
        <v>57</v>
      </c>
      <c r="J31" s="23" t="s">
        <v>90</v>
      </c>
      <c r="K31" s="28" t="b">
        <f t="shared" si="0"/>
        <v>1</v>
      </c>
      <c r="L31" s="28" t="b">
        <f t="shared" si="1"/>
        <v>1</v>
      </c>
    </row>
    <row r="32" spans="1:12" s="4" customFormat="1" ht="81">
      <c r="A32" s="14">
        <v>18</v>
      </c>
      <c r="B32" s="63" t="s">
        <v>15</v>
      </c>
      <c r="C32" s="63" t="s">
        <v>43</v>
      </c>
      <c r="D32" s="60">
        <v>2491.4</v>
      </c>
      <c r="E32" s="60">
        <v>2491.4</v>
      </c>
      <c r="F32" s="60">
        <v>2491.4</v>
      </c>
      <c r="G32" s="48" t="s">
        <v>112</v>
      </c>
      <c r="H32" s="19" t="s">
        <v>60</v>
      </c>
      <c r="I32" s="19"/>
      <c r="J32" s="23" t="s">
        <v>60</v>
      </c>
      <c r="K32" s="28" t="b">
        <f t="shared" si="0"/>
        <v>1</v>
      </c>
      <c r="L32" s="28" t="b">
        <f t="shared" si="1"/>
        <v>0</v>
      </c>
    </row>
    <row r="33" spans="1:12" s="56" customFormat="1" ht="136.5" customHeight="1">
      <c r="A33" s="14">
        <v>19</v>
      </c>
      <c r="B33" s="65" t="s">
        <v>134</v>
      </c>
      <c r="C33" s="66" t="s">
        <v>11</v>
      </c>
      <c r="D33" s="61">
        <v>2033.7</v>
      </c>
      <c r="E33" s="61">
        <v>2033.7</v>
      </c>
      <c r="F33" s="61">
        <v>2033.7</v>
      </c>
      <c r="G33" s="52" t="s">
        <v>166</v>
      </c>
      <c r="H33" s="53"/>
      <c r="I33" s="53"/>
      <c r="J33" s="54"/>
      <c r="K33" s="55"/>
      <c r="L33" s="55"/>
    </row>
    <row r="34" spans="1:12" s="56" customFormat="1" ht="141.75">
      <c r="A34" s="15">
        <v>20</v>
      </c>
      <c r="B34" s="65" t="s">
        <v>135</v>
      </c>
      <c r="C34" s="66" t="s">
        <v>11</v>
      </c>
      <c r="D34" s="61">
        <v>42.4</v>
      </c>
      <c r="E34" s="61">
        <v>42.4</v>
      </c>
      <c r="F34" s="61">
        <v>42.4</v>
      </c>
      <c r="G34" s="52" t="s">
        <v>167</v>
      </c>
      <c r="H34" s="53"/>
      <c r="I34" s="53"/>
      <c r="J34" s="54"/>
      <c r="K34" s="55"/>
      <c r="L34" s="55"/>
    </row>
    <row r="35" spans="1:12" s="56" customFormat="1" ht="121.5">
      <c r="A35" s="14">
        <v>21</v>
      </c>
      <c r="B35" s="65" t="s">
        <v>136</v>
      </c>
      <c r="C35" s="66" t="s">
        <v>11</v>
      </c>
      <c r="D35" s="61">
        <v>2840.3</v>
      </c>
      <c r="E35" s="61">
        <v>2840.3</v>
      </c>
      <c r="F35" s="61">
        <v>2840.3</v>
      </c>
      <c r="G35" s="52" t="s">
        <v>118</v>
      </c>
      <c r="H35" s="53"/>
      <c r="I35" s="53"/>
      <c r="J35" s="54"/>
      <c r="K35" s="55"/>
      <c r="L35" s="55"/>
    </row>
    <row r="36" spans="1:12" s="56" customFormat="1" ht="121.5">
      <c r="A36" s="14">
        <v>22</v>
      </c>
      <c r="B36" s="65" t="s">
        <v>137</v>
      </c>
      <c r="C36" s="66" t="s">
        <v>11</v>
      </c>
      <c r="D36" s="61">
        <v>21525.599999999999</v>
      </c>
      <c r="E36" s="61">
        <v>21525.599999999999</v>
      </c>
      <c r="F36" s="61">
        <v>21525.599999999999</v>
      </c>
      <c r="G36" s="52" t="s">
        <v>119</v>
      </c>
      <c r="H36" s="53"/>
      <c r="I36" s="53"/>
      <c r="J36" s="54"/>
      <c r="K36" s="55"/>
      <c r="L36" s="55"/>
    </row>
    <row r="37" spans="1:12" s="56" customFormat="1" ht="162">
      <c r="A37" s="15">
        <v>23</v>
      </c>
      <c r="B37" s="67" t="s">
        <v>139</v>
      </c>
      <c r="C37" s="66" t="s">
        <v>11</v>
      </c>
      <c r="D37" s="61">
        <v>47803</v>
      </c>
      <c r="E37" s="61">
        <v>47803</v>
      </c>
      <c r="F37" s="61">
        <v>47803</v>
      </c>
      <c r="G37" s="52" t="s">
        <v>120</v>
      </c>
      <c r="H37" s="53"/>
      <c r="I37" s="53"/>
      <c r="J37" s="54"/>
      <c r="K37" s="55"/>
      <c r="L37" s="55"/>
    </row>
    <row r="38" spans="1:12" s="56" customFormat="1" ht="121.5">
      <c r="A38" s="14">
        <v>24</v>
      </c>
      <c r="B38" s="67" t="s">
        <v>140</v>
      </c>
      <c r="C38" s="66" t="s">
        <v>11</v>
      </c>
      <c r="D38" s="61">
        <v>10338.6</v>
      </c>
      <c r="E38" s="61">
        <v>10338.6</v>
      </c>
      <c r="F38" s="61">
        <v>10338.6</v>
      </c>
      <c r="G38" s="52" t="s">
        <v>121</v>
      </c>
      <c r="H38" s="53"/>
      <c r="I38" s="53"/>
      <c r="J38" s="54"/>
      <c r="K38" s="55"/>
      <c r="L38" s="55"/>
    </row>
    <row r="39" spans="1:12" s="56" customFormat="1" ht="121.5">
      <c r="A39" s="14">
        <v>25</v>
      </c>
      <c r="B39" s="67" t="s">
        <v>141</v>
      </c>
      <c r="C39" s="66" t="s">
        <v>11</v>
      </c>
      <c r="D39" s="61">
        <v>14514.3</v>
      </c>
      <c r="E39" s="61">
        <v>14514.3</v>
      </c>
      <c r="F39" s="61">
        <v>14514.3</v>
      </c>
      <c r="G39" s="52" t="s">
        <v>122</v>
      </c>
      <c r="H39" s="53"/>
      <c r="I39" s="53"/>
      <c r="J39" s="54"/>
      <c r="K39" s="55"/>
      <c r="L39" s="55"/>
    </row>
    <row r="40" spans="1:12" s="56" customFormat="1" ht="49.5" customHeight="1">
      <c r="A40" s="15">
        <v>26</v>
      </c>
      <c r="B40" s="65" t="s">
        <v>138</v>
      </c>
      <c r="C40" s="66"/>
      <c r="D40" s="61">
        <v>12536.2</v>
      </c>
      <c r="E40" s="61">
        <v>10472.5</v>
      </c>
      <c r="F40" s="61">
        <v>0</v>
      </c>
      <c r="G40" s="52" t="s">
        <v>123</v>
      </c>
      <c r="H40" s="53"/>
      <c r="I40" s="53"/>
      <c r="J40" s="54"/>
      <c r="K40" s="55"/>
      <c r="L40" s="55"/>
    </row>
    <row r="41" spans="1:12" s="56" customFormat="1" ht="121.5">
      <c r="A41" s="14">
        <v>27</v>
      </c>
      <c r="B41" s="67" t="s">
        <v>142</v>
      </c>
      <c r="C41" s="66" t="s">
        <v>11</v>
      </c>
      <c r="D41" s="61">
        <v>600000</v>
      </c>
      <c r="E41" s="61">
        <v>600000</v>
      </c>
      <c r="F41" s="61">
        <v>600000</v>
      </c>
      <c r="G41" s="52" t="s">
        <v>124</v>
      </c>
      <c r="H41" s="53" t="s">
        <v>61</v>
      </c>
      <c r="I41" s="53"/>
      <c r="J41" s="54" t="s">
        <v>61</v>
      </c>
      <c r="K41" s="55" t="b">
        <f t="shared" ref="K41:K51" si="2">IF(H41=J41,TRUE,FALSE)</f>
        <v>1</v>
      </c>
      <c r="L41" s="55" t="b">
        <f t="shared" ref="L41:L51" si="3">IF(I41=J41,TRUE,FALSE)</f>
        <v>0</v>
      </c>
    </row>
    <row r="42" spans="1:12" s="56" customFormat="1" ht="121.5">
      <c r="A42" s="14">
        <v>28</v>
      </c>
      <c r="B42" s="67" t="s">
        <v>16</v>
      </c>
      <c r="C42" s="66" t="s">
        <v>11</v>
      </c>
      <c r="D42" s="61">
        <v>23875.3</v>
      </c>
      <c r="E42" s="61">
        <v>23875.3</v>
      </c>
      <c r="F42" s="61">
        <v>23875.3</v>
      </c>
      <c r="G42" s="52" t="s">
        <v>125</v>
      </c>
      <c r="H42" s="53" t="s">
        <v>61</v>
      </c>
      <c r="I42" s="53"/>
      <c r="J42" s="54"/>
      <c r="K42" s="55" t="b">
        <f t="shared" si="2"/>
        <v>0</v>
      </c>
      <c r="L42" s="55" t="b">
        <f t="shared" si="3"/>
        <v>1</v>
      </c>
    </row>
    <row r="43" spans="1:12" s="56" customFormat="1" ht="121.5">
      <c r="A43" s="15">
        <v>29</v>
      </c>
      <c r="B43" s="67" t="s">
        <v>126</v>
      </c>
      <c r="C43" s="66" t="s">
        <v>11</v>
      </c>
      <c r="D43" s="61">
        <v>2355.9</v>
      </c>
      <c r="E43" s="61">
        <v>2355.9</v>
      </c>
      <c r="F43" s="61">
        <v>2355.9</v>
      </c>
      <c r="G43" s="52" t="s">
        <v>184</v>
      </c>
      <c r="H43" s="53" t="s">
        <v>61</v>
      </c>
      <c r="I43" s="53"/>
      <c r="J43" s="54"/>
      <c r="K43" s="55" t="b">
        <f t="shared" si="2"/>
        <v>0</v>
      </c>
      <c r="L43" s="55" t="b">
        <f t="shared" si="3"/>
        <v>1</v>
      </c>
    </row>
    <row r="44" spans="1:12" s="56" customFormat="1" ht="121.5">
      <c r="A44" s="14">
        <v>30</v>
      </c>
      <c r="B44" s="67" t="s">
        <v>127</v>
      </c>
      <c r="C44" s="66" t="s">
        <v>11</v>
      </c>
      <c r="D44" s="61">
        <v>3458.2</v>
      </c>
      <c r="E44" s="61">
        <v>3458.2</v>
      </c>
      <c r="F44" s="61">
        <v>1002.9</v>
      </c>
      <c r="G44" s="52" t="s">
        <v>189</v>
      </c>
      <c r="H44" s="53" t="s">
        <v>61</v>
      </c>
      <c r="I44" s="53"/>
      <c r="J44" s="54"/>
      <c r="K44" s="55" t="b">
        <f t="shared" si="2"/>
        <v>0</v>
      </c>
      <c r="L44" s="55" t="b">
        <f t="shared" si="3"/>
        <v>1</v>
      </c>
    </row>
    <row r="45" spans="1:12" s="56" customFormat="1" ht="121.5">
      <c r="A45" s="14">
        <v>31</v>
      </c>
      <c r="B45" s="67" t="s">
        <v>128</v>
      </c>
      <c r="C45" s="66" t="s">
        <v>11</v>
      </c>
      <c r="D45" s="61">
        <v>3539.5</v>
      </c>
      <c r="E45" s="61">
        <v>3539.5</v>
      </c>
      <c r="F45" s="61">
        <v>3539.5</v>
      </c>
      <c r="G45" s="52" t="s">
        <v>177</v>
      </c>
      <c r="H45" s="53" t="s">
        <v>61</v>
      </c>
      <c r="I45" s="53"/>
      <c r="J45" s="54"/>
      <c r="K45" s="55" t="b">
        <f t="shared" si="2"/>
        <v>0</v>
      </c>
      <c r="L45" s="55" t="b">
        <f t="shared" si="3"/>
        <v>1</v>
      </c>
    </row>
    <row r="46" spans="1:12" s="56" customFormat="1" ht="121.5">
      <c r="A46" s="15">
        <v>32</v>
      </c>
      <c r="B46" s="67" t="s">
        <v>129</v>
      </c>
      <c r="C46" s="66" t="s">
        <v>11</v>
      </c>
      <c r="D46" s="61">
        <v>4349.3999999999996</v>
      </c>
      <c r="E46" s="61">
        <v>4349.3999999999996</v>
      </c>
      <c r="F46" s="61">
        <v>1261.3</v>
      </c>
      <c r="G46" s="52" t="s">
        <v>190</v>
      </c>
      <c r="H46" s="53" t="s">
        <v>61</v>
      </c>
      <c r="I46" s="53"/>
      <c r="J46" s="54"/>
      <c r="K46" s="55" t="b">
        <f t="shared" si="2"/>
        <v>0</v>
      </c>
      <c r="L46" s="55" t="b">
        <f t="shared" si="3"/>
        <v>1</v>
      </c>
    </row>
    <row r="47" spans="1:12" s="56" customFormat="1" ht="121.5">
      <c r="A47" s="14">
        <v>33</v>
      </c>
      <c r="B47" s="67" t="s">
        <v>130</v>
      </c>
      <c r="C47" s="66" t="s">
        <v>11</v>
      </c>
      <c r="D47" s="61">
        <v>5444.3</v>
      </c>
      <c r="E47" s="61">
        <v>5444.3</v>
      </c>
      <c r="F47" s="61">
        <v>5444.3</v>
      </c>
      <c r="G47" s="52" t="s">
        <v>171</v>
      </c>
      <c r="H47" s="53" t="s">
        <v>61</v>
      </c>
      <c r="I47" s="53"/>
      <c r="J47" s="54"/>
      <c r="K47" s="55" t="b">
        <f t="shared" si="2"/>
        <v>0</v>
      </c>
      <c r="L47" s="55" t="b">
        <f t="shared" si="3"/>
        <v>1</v>
      </c>
    </row>
    <row r="48" spans="1:12" s="56" customFormat="1" ht="121.5">
      <c r="A48" s="14">
        <v>34</v>
      </c>
      <c r="B48" s="67" t="s">
        <v>143</v>
      </c>
      <c r="C48" s="66" t="s">
        <v>11</v>
      </c>
      <c r="D48" s="61">
        <v>15541.3</v>
      </c>
      <c r="E48" s="61">
        <v>15541.3</v>
      </c>
      <c r="F48" s="61">
        <v>15541.3</v>
      </c>
      <c r="G48" s="52" t="s">
        <v>178</v>
      </c>
      <c r="H48" s="53" t="s">
        <v>61</v>
      </c>
      <c r="I48" s="53"/>
      <c r="J48" s="54"/>
      <c r="K48" s="55" t="b">
        <f t="shared" si="2"/>
        <v>0</v>
      </c>
      <c r="L48" s="55" t="b">
        <f t="shared" si="3"/>
        <v>1</v>
      </c>
    </row>
    <row r="49" spans="1:12" s="56" customFormat="1" ht="162">
      <c r="A49" s="15">
        <v>35</v>
      </c>
      <c r="B49" s="67" t="s">
        <v>131</v>
      </c>
      <c r="C49" s="66" t="s">
        <v>11</v>
      </c>
      <c r="D49" s="61">
        <v>6124.7</v>
      </c>
      <c r="E49" s="61">
        <v>6124.7</v>
      </c>
      <c r="F49" s="61">
        <v>6124.7</v>
      </c>
      <c r="G49" s="52" t="s">
        <v>172</v>
      </c>
      <c r="H49" s="53" t="s">
        <v>61</v>
      </c>
      <c r="I49" s="53"/>
      <c r="J49" s="54"/>
      <c r="K49" s="55" t="b">
        <f t="shared" si="2"/>
        <v>0</v>
      </c>
      <c r="L49" s="55" t="b">
        <f t="shared" si="3"/>
        <v>1</v>
      </c>
    </row>
    <row r="50" spans="1:12" s="56" customFormat="1" ht="162">
      <c r="A50" s="14">
        <v>36</v>
      </c>
      <c r="B50" s="67" t="s">
        <v>132</v>
      </c>
      <c r="C50" s="66" t="s">
        <v>11</v>
      </c>
      <c r="D50" s="61">
        <v>1423.4</v>
      </c>
      <c r="E50" s="61">
        <v>1268.5999999999999</v>
      </c>
      <c r="F50" s="61">
        <v>367.9</v>
      </c>
      <c r="G50" s="52" t="s">
        <v>191</v>
      </c>
      <c r="H50" s="53" t="s">
        <v>61</v>
      </c>
      <c r="I50" s="53"/>
      <c r="J50" s="54"/>
      <c r="K50" s="55" t="b">
        <f t="shared" si="2"/>
        <v>0</v>
      </c>
      <c r="L50" s="55" t="b">
        <f t="shared" si="3"/>
        <v>1</v>
      </c>
    </row>
    <row r="51" spans="1:12" s="56" customFormat="1" ht="162">
      <c r="A51" s="14">
        <v>37</v>
      </c>
      <c r="B51" s="67" t="s">
        <v>133</v>
      </c>
      <c r="C51" s="66" t="s">
        <v>11</v>
      </c>
      <c r="D51" s="61">
        <v>988.3</v>
      </c>
      <c r="E51" s="61">
        <v>1033.2</v>
      </c>
      <c r="F51" s="61">
        <v>1033.2</v>
      </c>
      <c r="G51" s="52" t="s">
        <v>176</v>
      </c>
      <c r="H51" s="53" t="s">
        <v>61</v>
      </c>
      <c r="I51" s="53"/>
      <c r="J51" s="54"/>
      <c r="K51" s="55" t="b">
        <f t="shared" si="2"/>
        <v>0</v>
      </c>
      <c r="L51" s="55" t="b">
        <f t="shared" si="3"/>
        <v>1</v>
      </c>
    </row>
    <row r="52" spans="1:12" s="56" customFormat="1" ht="121.5">
      <c r="A52" s="15">
        <v>38</v>
      </c>
      <c r="B52" s="67" t="s">
        <v>144</v>
      </c>
      <c r="C52" s="66" t="s">
        <v>11</v>
      </c>
      <c r="D52" s="61">
        <v>91128</v>
      </c>
      <c r="E52" s="61">
        <v>91128</v>
      </c>
      <c r="F52" s="61">
        <v>91128</v>
      </c>
      <c r="G52" s="52" t="s">
        <v>181</v>
      </c>
      <c r="H52" s="53"/>
      <c r="I52" s="53"/>
      <c r="J52" s="54"/>
      <c r="K52" s="55"/>
      <c r="L52" s="55"/>
    </row>
    <row r="53" spans="1:12" s="56" customFormat="1" ht="121.5">
      <c r="A53" s="14">
        <v>39</v>
      </c>
      <c r="B53" s="67" t="s">
        <v>145</v>
      </c>
      <c r="C53" s="66" t="s">
        <v>11</v>
      </c>
      <c r="D53" s="61">
        <v>87158.7</v>
      </c>
      <c r="E53" s="61">
        <v>87158.7</v>
      </c>
      <c r="F53" s="61">
        <v>87158.7</v>
      </c>
      <c r="G53" s="52" t="s">
        <v>175</v>
      </c>
      <c r="H53" s="53"/>
      <c r="I53" s="53"/>
      <c r="J53" s="54"/>
      <c r="K53" s="55"/>
      <c r="L53" s="55"/>
    </row>
    <row r="54" spans="1:12" s="56" customFormat="1" ht="226.5" customHeight="1">
      <c r="A54" s="14">
        <v>40</v>
      </c>
      <c r="B54" s="67" t="s">
        <v>146</v>
      </c>
      <c r="C54" s="66" t="s">
        <v>11</v>
      </c>
      <c r="D54" s="61">
        <v>5272.8</v>
      </c>
      <c r="E54" s="61">
        <v>5272.8</v>
      </c>
      <c r="F54" s="61">
        <v>5272.8</v>
      </c>
      <c r="G54" s="52" t="s">
        <v>186</v>
      </c>
      <c r="H54" s="53"/>
      <c r="I54" s="53"/>
      <c r="J54" s="54"/>
      <c r="K54" s="55"/>
      <c r="L54" s="55"/>
    </row>
    <row r="55" spans="1:12" s="56" customFormat="1" ht="121.5">
      <c r="A55" s="15">
        <v>41</v>
      </c>
      <c r="B55" s="67" t="s">
        <v>147</v>
      </c>
      <c r="C55" s="66" t="s">
        <v>11</v>
      </c>
      <c r="D55" s="61">
        <v>1142</v>
      </c>
      <c r="E55" s="61">
        <v>1142</v>
      </c>
      <c r="F55" s="61">
        <v>1142</v>
      </c>
      <c r="G55" s="52" t="s">
        <v>173</v>
      </c>
      <c r="H55" s="53" t="s">
        <v>61</v>
      </c>
      <c r="I55" s="53"/>
      <c r="J55" s="54"/>
      <c r="K55" s="55" t="b">
        <f>IF(H55=J55,TRUE,FALSE)</f>
        <v>0</v>
      </c>
      <c r="L55" s="55" t="b">
        <f>IF(I55=J55,TRUE,FALSE)</f>
        <v>1</v>
      </c>
    </row>
    <row r="56" spans="1:12" s="56" customFormat="1" ht="121.5">
      <c r="A56" s="14">
        <v>42</v>
      </c>
      <c r="B56" s="67" t="s">
        <v>148</v>
      </c>
      <c r="C56" s="66" t="s">
        <v>11</v>
      </c>
      <c r="D56" s="61">
        <v>1723.8</v>
      </c>
      <c r="E56" s="61">
        <v>1723.8</v>
      </c>
      <c r="F56" s="61">
        <v>1723.8</v>
      </c>
      <c r="G56" s="52" t="s">
        <v>185</v>
      </c>
      <c r="H56" s="53"/>
      <c r="I56" s="53"/>
      <c r="J56" s="54"/>
      <c r="K56" s="55"/>
      <c r="L56" s="55"/>
    </row>
    <row r="57" spans="1:12" s="56" customFormat="1" ht="121.5">
      <c r="A57" s="14">
        <v>43</v>
      </c>
      <c r="B57" s="67" t="s">
        <v>149</v>
      </c>
      <c r="C57" s="66" t="s">
        <v>11</v>
      </c>
      <c r="D57" s="61">
        <v>251.4</v>
      </c>
      <c r="E57" s="61">
        <v>251.4</v>
      </c>
      <c r="F57" s="61">
        <v>251.4</v>
      </c>
      <c r="G57" s="52" t="s">
        <v>168</v>
      </c>
      <c r="H57" s="53" t="s">
        <v>61</v>
      </c>
      <c r="I57" s="53"/>
      <c r="J57" s="54"/>
      <c r="K57" s="55" t="b">
        <f>IF(H57=J57,TRUE,FALSE)</f>
        <v>0</v>
      </c>
      <c r="L57" s="55" t="b">
        <f>IF(I57=J57,TRUE,FALSE)</f>
        <v>1</v>
      </c>
    </row>
    <row r="58" spans="1:12" s="56" customFormat="1" ht="202.5">
      <c r="A58" s="15">
        <v>44</v>
      </c>
      <c r="B58" s="67" t="s">
        <v>150</v>
      </c>
      <c r="C58" s="66" t="s">
        <v>11</v>
      </c>
      <c r="D58" s="61">
        <v>38729</v>
      </c>
      <c r="E58" s="61">
        <v>38729</v>
      </c>
      <c r="F58" s="61">
        <v>38729</v>
      </c>
      <c r="G58" s="52" t="s">
        <v>170</v>
      </c>
      <c r="H58" s="53" t="s">
        <v>61</v>
      </c>
      <c r="I58" s="53"/>
      <c r="J58" s="54"/>
      <c r="K58" s="55" t="b">
        <f>IF(H58=J58,TRUE,FALSE)</f>
        <v>0</v>
      </c>
      <c r="L58" s="55" t="b">
        <f>IF(I58=J58,TRUE,FALSE)</f>
        <v>1</v>
      </c>
    </row>
    <row r="59" spans="1:12" s="56" customFormat="1" ht="141.75">
      <c r="A59" s="14">
        <v>45</v>
      </c>
      <c r="B59" s="67" t="s">
        <v>151</v>
      </c>
      <c r="C59" s="66" t="s">
        <v>11</v>
      </c>
      <c r="D59" s="61">
        <v>27</v>
      </c>
      <c r="E59" s="61">
        <v>27</v>
      </c>
      <c r="F59" s="61">
        <v>27</v>
      </c>
      <c r="G59" s="52" t="s">
        <v>182</v>
      </c>
      <c r="H59" s="53"/>
      <c r="I59" s="53"/>
      <c r="J59" s="54"/>
      <c r="K59" s="55"/>
      <c r="L59" s="55"/>
    </row>
    <row r="60" spans="1:12" s="58" customFormat="1" ht="121.5">
      <c r="A60" s="14">
        <v>46</v>
      </c>
      <c r="B60" s="67" t="s">
        <v>152</v>
      </c>
      <c r="C60" s="66" t="s">
        <v>11</v>
      </c>
      <c r="D60" s="61">
        <v>5397.6</v>
      </c>
      <c r="E60" s="61">
        <v>5397.6</v>
      </c>
      <c r="F60" s="61">
        <v>5397.6</v>
      </c>
      <c r="G60" s="52" t="s">
        <v>192</v>
      </c>
      <c r="H60" s="53" t="s">
        <v>61</v>
      </c>
      <c r="I60" s="53"/>
      <c r="J60" s="57"/>
      <c r="K60" s="55" t="b">
        <f t="shared" ref="K60:K74" si="4">IF(H60=J60,TRUE,FALSE)</f>
        <v>0</v>
      </c>
      <c r="L60" s="55" t="b">
        <f t="shared" ref="L60:L74" si="5">IF(I60=J60,TRUE,FALSE)</f>
        <v>1</v>
      </c>
    </row>
    <row r="61" spans="1:12" s="56" customFormat="1" ht="312" customHeight="1">
      <c r="A61" s="15">
        <v>47</v>
      </c>
      <c r="B61" s="67" t="s">
        <v>153</v>
      </c>
      <c r="C61" s="66" t="s">
        <v>11</v>
      </c>
      <c r="D61" s="61">
        <v>3277.8</v>
      </c>
      <c r="E61" s="61">
        <v>3277.8</v>
      </c>
      <c r="F61" s="61">
        <v>3277.8</v>
      </c>
      <c r="G61" s="52" t="s">
        <v>187</v>
      </c>
      <c r="H61" s="53" t="s">
        <v>61</v>
      </c>
      <c r="I61" s="53"/>
      <c r="J61" s="54"/>
      <c r="K61" s="55" t="b">
        <f t="shared" si="4"/>
        <v>0</v>
      </c>
      <c r="L61" s="55" t="b">
        <f t="shared" si="5"/>
        <v>1</v>
      </c>
    </row>
    <row r="62" spans="1:12" s="56" customFormat="1" ht="121.5">
      <c r="A62" s="14">
        <v>48</v>
      </c>
      <c r="B62" s="67" t="s">
        <v>154</v>
      </c>
      <c r="C62" s="66" t="s">
        <v>11</v>
      </c>
      <c r="D62" s="61">
        <v>6677.4</v>
      </c>
      <c r="E62" s="61">
        <v>6677.4</v>
      </c>
      <c r="F62" s="61">
        <v>6677.4</v>
      </c>
      <c r="G62" s="52" t="s">
        <v>179</v>
      </c>
      <c r="H62" s="53" t="s">
        <v>61</v>
      </c>
      <c r="I62" s="53"/>
      <c r="J62" s="54"/>
      <c r="K62" s="55" t="b">
        <f t="shared" si="4"/>
        <v>0</v>
      </c>
      <c r="L62" s="55" t="b">
        <f t="shared" si="5"/>
        <v>1</v>
      </c>
    </row>
    <row r="63" spans="1:12" s="56" customFormat="1" ht="121.5">
      <c r="A63" s="14">
        <v>49</v>
      </c>
      <c r="B63" s="67" t="s">
        <v>155</v>
      </c>
      <c r="C63" s="66" t="s">
        <v>11</v>
      </c>
      <c r="D63" s="61">
        <v>1417.4</v>
      </c>
      <c r="E63" s="61">
        <v>1417.4</v>
      </c>
      <c r="F63" s="61">
        <v>1417.4</v>
      </c>
      <c r="G63" s="52" t="s">
        <v>174</v>
      </c>
      <c r="H63" s="53" t="s">
        <v>61</v>
      </c>
      <c r="I63" s="53"/>
      <c r="J63" s="54"/>
      <c r="K63" s="55" t="b">
        <f t="shared" si="4"/>
        <v>0</v>
      </c>
      <c r="L63" s="55" t="b">
        <f t="shared" si="5"/>
        <v>1</v>
      </c>
    </row>
    <row r="64" spans="1:12" s="56" customFormat="1" ht="141.75">
      <c r="A64" s="15">
        <v>50</v>
      </c>
      <c r="B64" s="67" t="s">
        <v>156</v>
      </c>
      <c r="C64" s="66" t="s">
        <v>11</v>
      </c>
      <c r="D64" s="61">
        <v>1651.2</v>
      </c>
      <c r="E64" s="61">
        <v>1651.2</v>
      </c>
      <c r="F64" s="61">
        <v>1651.2</v>
      </c>
      <c r="G64" s="52" t="s">
        <v>183</v>
      </c>
      <c r="H64" s="53" t="s">
        <v>61</v>
      </c>
      <c r="I64" s="53"/>
      <c r="J64" s="54"/>
      <c r="K64" s="55" t="b">
        <f t="shared" si="4"/>
        <v>0</v>
      </c>
      <c r="L64" s="55" t="b">
        <f t="shared" si="5"/>
        <v>1</v>
      </c>
    </row>
    <row r="65" spans="1:12" s="56" customFormat="1" ht="182.25">
      <c r="A65" s="14">
        <v>51</v>
      </c>
      <c r="B65" s="67" t="s">
        <v>29</v>
      </c>
      <c r="C65" s="68" t="s">
        <v>11</v>
      </c>
      <c r="D65" s="61">
        <v>9521.5</v>
      </c>
      <c r="E65" s="61">
        <v>9521.5</v>
      </c>
      <c r="F65" s="61">
        <v>9521.5</v>
      </c>
      <c r="G65" s="52" t="s">
        <v>188</v>
      </c>
      <c r="H65" s="53" t="s">
        <v>61</v>
      </c>
      <c r="I65" s="59"/>
      <c r="J65" s="54"/>
      <c r="K65" s="55" t="b">
        <f t="shared" si="4"/>
        <v>0</v>
      </c>
      <c r="L65" s="55" t="b">
        <f t="shared" si="5"/>
        <v>1</v>
      </c>
    </row>
    <row r="66" spans="1:12" s="56" customFormat="1" ht="121.5">
      <c r="A66" s="14">
        <v>52</v>
      </c>
      <c r="B66" s="67" t="s">
        <v>157</v>
      </c>
      <c r="C66" s="66" t="s">
        <v>11</v>
      </c>
      <c r="D66" s="61">
        <v>1103.4000000000001</v>
      </c>
      <c r="E66" s="61">
        <v>1103.4000000000001</v>
      </c>
      <c r="F66" s="61">
        <v>1103.4000000000001</v>
      </c>
      <c r="G66" s="52" t="s">
        <v>169</v>
      </c>
      <c r="H66" s="53" t="s">
        <v>61</v>
      </c>
      <c r="I66" s="53"/>
      <c r="J66" s="54"/>
      <c r="K66" s="55" t="b">
        <f t="shared" si="4"/>
        <v>0</v>
      </c>
      <c r="L66" s="55" t="b">
        <f t="shared" si="5"/>
        <v>1</v>
      </c>
    </row>
    <row r="67" spans="1:12" s="56" customFormat="1" ht="121.5">
      <c r="A67" s="15">
        <v>53</v>
      </c>
      <c r="B67" s="67" t="s">
        <v>158</v>
      </c>
      <c r="C67" s="66" t="s">
        <v>11</v>
      </c>
      <c r="D67" s="61">
        <v>1560.2</v>
      </c>
      <c r="E67" s="61">
        <v>800</v>
      </c>
      <c r="F67" s="61">
        <v>800</v>
      </c>
      <c r="G67" s="52" t="s">
        <v>180</v>
      </c>
      <c r="H67" s="53" t="s">
        <v>61</v>
      </c>
      <c r="I67" s="53"/>
      <c r="J67" s="54"/>
      <c r="K67" s="55" t="b">
        <f t="shared" si="4"/>
        <v>0</v>
      </c>
      <c r="L67" s="55" t="b">
        <f t="shared" si="5"/>
        <v>1</v>
      </c>
    </row>
    <row r="68" spans="1:12" s="6" customFormat="1" ht="81">
      <c r="A68" s="14">
        <v>54</v>
      </c>
      <c r="B68" s="69" t="s">
        <v>89</v>
      </c>
      <c r="C68" s="69" t="s">
        <v>77</v>
      </c>
      <c r="D68" s="60">
        <v>96470.3</v>
      </c>
      <c r="E68" s="60">
        <v>12876.5</v>
      </c>
      <c r="F68" s="60">
        <v>12876.5</v>
      </c>
      <c r="G68" s="48" t="s">
        <v>114</v>
      </c>
      <c r="H68" s="20" t="s">
        <v>76</v>
      </c>
      <c r="I68" s="20" t="s">
        <v>76</v>
      </c>
      <c r="J68" s="20" t="s">
        <v>88</v>
      </c>
      <c r="K68" s="28" t="b">
        <f t="shared" si="4"/>
        <v>1</v>
      </c>
      <c r="L68" s="28" t="b">
        <f t="shared" si="5"/>
        <v>1</v>
      </c>
    </row>
    <row r="69" spans="1:12" s="7" customFormat="1" ht="81">
      <c r="A69" s="14">
        <v>55</v>
      </c>
      <c r="B69" s="69" t="s">
        <v>22</v>
      </c>
      <c r="C69" s="70" t="s">
        <v>79</v>
      </c>
      <c r="D69" s="60">
        <v>10785.7</v>
      </c>
      <c r="E69" s="60">
        <v>10785.7</v>
      </c>
      <c r="F69" s="60">
        <v>10785.7</v>
      </c>
      <c r="G69" s="48" t="s">
        <v>104</v>
      </c>
      <c r="H69" s="21" t="s">
        <v>78</v>
      </c>
      <c r="I69" s="21" t="s">
        <v>78</v>
      </c>
      <c r="J69" s="21" t="s">
        <v>87</v>
      </c>
      <c r="K69" s="28" t="b">
        <f t="shared" si="4"/>
        <v>1</v>
      </c>
      <c r="L69" s="28" t="b">
        <f t="shared" si="5"/>
        <v>1</v>
      </c>
    </row>
    <row r="70" spans="1:12" s="7" customFormat="1" ht="101.25">
      <c r="A70" s="15">
        <v>56</v>
      </c>
      <c r="B70" s="69" t="s">
        <v>30</v>
      </c>
      <c r="C70" s="70" t="s">
        <v>81</v>
      </c>
      <c r="D70" s="60">
        <v>10589.8</v>
      </c>
      <c r="E70" s="60">
        <v>10589.8</v>
      </c>
      <c r="F70" s="60">
        <v>10589.8</v>
      </c>
      <c r="G70" s="48" t="s">
        <v>160</v>
      </c>
      <c r="H70" s="21" t="s">
        <v>80</v>
      </c>
      <c r="I70" s="21" t="s">
        <v>80</v>
      </c>
      <c r="J70" s="21" t="s">
        <v>86</v>
      </c>
      <c r="K70" s="28" t="b">
        <f t="shared" si="4"/>
        <v>1</v>
      </c>
      <c r="L70" s="28" t="b">
        <f t="shared" si="5"/>
        <v>1</v>
      </c>
    </row>
    <row r="71" spans="1:12" s="7" customFormat="1" ht="101.25">
      <c r="A71" s="14">
        <v>57</v>
      </c>
      <c r="B71" s="69" t="s">
        <v>26</v>
      </c>
      <c r="C71" s="70" t="s">
        <v>24</v>
      </c>
      <c r="D71" s="60">
        <v>4867.6000000000004</v>
      </c>
      <c r="E71" s="60">
        <v>4867.6000000000004</v>
      </c>
      <c r="F71" s="60">
        <v>4867.6000000000004</v>
      </c>
      <c r="G71" s="48" t="s">
        <v>159</v>
      </c>
      <c r="H71" s="21" t="s">
        <v>82</v>
      </c>
      <c r="I71" s="21"/>
      <c r="J71" s="21" t="s">
        <v>82</v>
      </c>
      <c r="K71" s="28" t="b">
        <f t="shared" si="4"/>
        <v>1</v>
      </c>
      <c r="L71" s="28" t="b">
        <f t="shared" si="5"/>
        <v>0</v>
      </c>
    </row>
    <row r="72" spans="1:12" s="7" customFormat="1" ht="81">
      <c r="A72" s="14">
        <v>58</v>
      </c>
      <c r="B72" s="69" t="s">
        <v>27</v>
      </c>
      <c r="C72" s="70" t="s">
        <v>44</v>
      </c>
      <c r="D72" s="60">
        <v>1929.7</v>
      </c>
      <c r="E72" s="60">
        <v>1929.7</v>
      </c>
      <c r="F72" s="60">
        <v>1929.7</v>
      </c>
      <c r="G72" s="48" t="s">
        <v>161</v>
      </c>
      <c r="H72" s="21" t="s">
        <v>83</v>
      </c>
      <c r="I72" s="21"/>
      <c r="J72" s="21" t="s">
        <v>83</v>
      </c>
      <c r="K72" s="28" t="b">
        <f t="shared" si="4"/>
        <v>1</v>
      </c>
      <c r="L72" s="28" t="b">
        <f t="shared" si="5"/>
        <v>0</v>
      </c>
    </row>
    <row r="73" spans="1:12" s="7" customFormat="1" ht="60.75">
      <c r="A73" s="15">
        <v>59</v>
      </c>
      <c r="B73" s="70" t="s">
        <v>45</v>
      </c>
      <c r="C73" s="70" t="s">
        <v>25</v>
      </c>
      <c r="D73" s="60">
        <v>37.200000000000003</v>
      </c>
      <c r="E73" s="60">
        <v>37.200000000000003</v>
      </c>
      <c r="F73" s="60">
        <v>37.200000000000003</v>
      </c>
      <c r="G73" s="48" t="s">
        <v>162</v>
      </c>
      <c r="H73" s="21" t="s">
        <v>84</v>
      </c>
      <c r="I73" s="21"/>
      <c r="J73" s="21" t="s">
        <v>84</v>
      </c>
      <c r="K73" s="28" t="b">
        <f t="shared" si="4"/>
        <v>1</v>
      </c>
      <c r="L73" s="28" t="b">
        <f t="shared" si="5"/>
        <v>0</v>
      </c>
    </row>
    <row r="74" spans="1:12" s="7" customFormat="1" ht="202.5">
      <c r="A74" s="14">
        <v>60</v>
      </c>
      <c r="B74" s="70" t="s">
        <v>163</v>
      </c>
      <c r="C74" s="70" t="s">
        <v>164</v>
      </c>
      <c r="D74" s="27">
        <v>166.7</v>
      </c>
      <c r="E74" s="27">
        <v>166.7</v>
      </c>
      <c r="F74" s="27">
        <v>166.7</v>
      </c>
      <c r="G74" s="48"/>
      <c r="H74" s="30" t="s">
        <v>85</v>
      </c>
      <c r="I74" s="30"/>
      <c r="J74" s="21" t="s">
        <v>85</v>
      </c>
      <c r="K74" s="28" t="b">
        <f t="shared" si="4"/>
        <v>1</v>
      </c>
      <c r="L74" s="28" t="b">
        <f t="shared" si="5"/>
        <v>0</v>
      </c>
    </row>
    <row r="75" spans="1:12" s="8" customFormat="1" ht="26.25" customHeight="1">
      <c r="A75" s="39"/>
      <c r="B75" s="106" t="s">
        <v>2</v>
      </c>
      <c r="C75" s="106"/>
      <c r="D75" s="40">
        <f>SUM(D15:D74)</f>
        <v>4031747.0999999992</v>
      </c>
      <c r="E75" s="40">
        <f t="shared" ref="E75:F75" si="6">SUM(E15:E74)</f>
        <v>3945858.3999999994</v>
      </c>
      <c r="F75" s="40">
        <f t="shared" si="6"/>
        <v>3916921.7999999993</v>
      </c>
      <c r="G75" s="49"/>
      <c r="H75" s="31"/>
      <c r="I75" s="31"/>
      <c r="J75" s="32"/>
    </row>
    <row r="77" spans="1:12" ht="21" thickBot="1"/>
    <row r="78" spans="1:12" ht="21" thickBot="1">
      <c r="D78" s="36">
        <v>3996257125.9899998</v>
      </c>
      <c r="E78" s="37">
        <v>3924937335</v>
      </c>
      <c r="F78" s="38">
        <v>3902307835</v>
      </c>
      <c r="G78" s="50"/>
    </row>
    <row r="79" spans="1:12">
      <c r="D79" s="13">
        <f>D75-D78</f>
        <v>-3992225378.8899999</v>
      </c>
      <c r="E79" s="13">
        <f t="shared" ref="E79:F79" si="7">E75-E78</f>
        <v>-3920991476.5999999</v>
      </c>
      <c r="F79" s="13">
        <f t="shared" si="7"/>
        <v>-3898390913.1999998</v>
      </c>
      <c r="G79" s="45"/>
    </row>
    <row r="80" spans="1:12" ht="21" thickBot="1"/>
    <row r="81" spans="4:7" ht="21" thickBot="1">
      <c r="D81" s="35"/>
      <c r="E81" s="34"/>
      <c r="F81" s="33"/>
    </row>
    <row r="84" spans="4:7">
      <c r="D84" s="13"/>
      <c r="E84" s="13"/>
      <c r="F84" s="13"/>
      <c r="G84" s="45"/>
    </row>
  </sheetData>
  <autoFilter ref="A14:L76"/>
  <mergeCells count="12">
    <mergeCell ref="B75:C75"/>
    <mergeCell ref="A10:F10"/>
    <mergeCell ref="A11:F11"/>
    <mergeCell ref="A13:A14"/>
    <mergeCell ref="B13:B14"/>
    <mergeCell ref="C13:C14"/>
    <mergeCell ref="D13:F13"/>
    <mergeCell ref="H13:H14"/>
    <mergeCell ref="I13:I14"/>
    <mergeCell ref="J13:J14"/>
    <mergeCell ref="K13:K14"/>
    <mergeCell ref="L13:L14"/>
  </mergeCells>
  <pageMargins left="0.78740157480314965" right="0.28000000000000003" top="0.39370078740157483" bottom="0.39370078740157483" header="0.51181102362204722" footer="0.19685039370078741"/>
  <pageSetup paperSize="9" scale="35" fitToHeight="5" orientation="portrait" blackAndWhite="1" r:id="rId1"/>
  <headerFooter alignWithMargins="0">
    <oddFooter>&amp;R&amp;P</oddFooter>
  </headerFooter>
  <legacyDrawing r:id="rId2"/>
  <oleObjects>
    <oleObject progId="Word.Document.8" shapeId="6145" r:id="rId3"/>
    <oleObject progId="Word.Document.8" shapeId="6146" r:id="rId4"/>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Прил 7</vt:lpstr>
      <vt:lpstr>Прил 7 (2)</vt:lpstr>
      <vt:lpstr>'Прил 7'!Заголовки_для_печати</vt:lpstr>
      <vt:lpstr>'Прил 7 (2)'!Заголовки_для_печати</vt:lpstr>
      <vt:lpstr>'Прил 7'!Область_печати</vt:lpstr>
      <vt:lpstr>'Прил 7 (2)'!Область_печати</vt:lpstr>
    </vt:vector>
  </TitlesOfParts>
  <Company>FINU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dc:creator>
  <cp:lastModifiedBy>demyanenko</cp:lastModifiedBy>
  <cp:lastPrinted>2021-11-12T05:45:12Z</cp:lastPrinted>
  <dcterms:created xsi:type="dcterms:W3CDTF">2011-11-10T11:16:14Z</dcterms:created>
  <dcterms:modified xsi:type="dcterms:W3CDTF">2021-11-12T05:45:47Z</dcterms:modified>
</cp:coreProperties>
</file>