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Default Extension="doc" ContentType="application/msword"/>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3250" windowHeight="11805"/>
  </bookViews>
  <sheets>
    <sheet name="Прил 7" sheetId="2" r:id="rId1"/>
    <sheet name="Прил 7 (2)" sheetId="4" r:id="rId2"/>
  </sheets>
  <definedNames>
    <definedName name="_xlnm._FilterDatabase" localSheetId="0" hidden="1">'Прил 7'!$A$14:$L$76</definedName>
    <definedName name="_xlnm._FilterDatabase" localSheetId="1" hidden="1">'Прил 7 (2)'!$A$14:$L$76</definedName>
    <definedName name="_xlnm.Print_Titles" localSheetId="0">'Прил 7'!$13:$14</definedName>
    <definedName name="_xlnm.Print_Titles" localSheetId="1">'Прил 7 (2)'!$13:$14</definedName>
    <definedName name="_xlnm.Print_Area" localSheetId="0">'Прил 7'!$A$1:$F$75</definedName>
    <definedName name="_xlnm.Print_Area" localSheetId="1">'Прил 7 (2)'!$A$1:$C$75</definedName>
  </definedNames>
  <calcPr calcId="125725"/>
  <customWorkbookViews>
    <customWorkbookView name="skorin - Личное представление" guid="{7F289507-71A9-4555-BE8F-3EE9BA670F43}" mergeInterval="0" personalView="1" maximized="1" windowWidth="1916" windowHeight="1028" activeSheetId="1"/>
    <customWorkbookView name="sheyn - Личное представление" guid="{8833AE4C-3AF5-4011-8640-0AE4B4BB93DF}" mergeInterval="0" personalView="1" maximized="1" windowWidth="1916" windowHeight="821" activeSheetId="1"/>
    <customWorkbookView name="borisova - Личное представление" guid="{B0946412-EE3C-4C83-A65D-69EB3C6FF498}" mergeInterval="0" personalView="1" maximized="1" windowWidth="1916" windowHeight="882" activeSheetId="1"/>
  </customWorkbookViews>
</workbook>
</file>

<file path=xl/calcChain.xml><?xml version="1.0" encoding="utf-8"?>
<calcChain xmlns="http://schemas.openxmlformats.org/spreadsheetml/2006/main">
  <c r="K33" i="2"/>
  <c r="K15"/>
  <c r="F75" i="4"/>
  <c r="F79" s="1"/>
  <c r="E75"/>
  <c r="E79" s="1"/>
  <c r="D75"/>
  <c r="D79" s="1"/>
  <c r="L74"/>
  <c r="K74"/>
  <c r="L73"/>
  <c r="K73"/>
  <c r="L72"/>
  <c r="K72"/>
  <c r="L71"/>
  <c r="K71"/>
  <c r="L70"/>
  <c r="K70"/>
  <c r="L69"/>
  <c r="K69"/>
  <c r="L68"/>
  <c r="K68"/>
  <c r="L67"/>
  <c r="K67"/>
  <c r="L66"/>
  <c r="K66"/>
  <c r="L65"/>
  <c r="K65"/>
  <c r="L64"/>
  <c r="K64"/>
  <c r="L63"/>
  <c r="K63"/>
  <c r="L62"/>
  <c r="K62"/>
  <c r="L61"/>
  <c r="K61"/>
  <c r="L60"/>
  <c r="K60"/>
  <c r="L58"/>
  <c r="K58"/>
  <c r="L57"/>
  <c r="K57"/>
  <c r="L55"/>
  <c r="K55"/>
  <c r="L51"/>
  <c r="K51"/>
  <c r="L50"/>
  <c r="K50"/>
  <c r="L49"/>
  <c r="K49"/>
  <c r="L48"/>
  <c r="K48"/>
  <c r="L47"/>
  <c r="K47"/>
  <c r="L46"/>
  <c r="K46"/>
  <c r="L45"/>
  <c r="K45"/>
  <c r="L44"/>
  <c r="K44"/>
  <c r="L43"/>
  <c r="K43"/>
  <c r="L42"/>
  <c r="K42"/>
  <c r="L41"/>
  <c r="K41"/>
  <c r="L32"/>
  <c r="K32"/>
  <c r="L31"/>
  <c r="K31"/>
  <c r="L30"/>
  <c r="K30"/>
  <c r="L29"/>
  <c r="K29"/>
  <c r="L28"/>
  <c r="K28"/>
  <c r="L27"/>
  <c r="K27"/>
  <c r="L26"/>
  <c r="K26"/>
  <c r="L25"/>
  <c r="K25"/>
  <c r="L24"/>
  <c r="K24"/>
  <c r="L23"/>
  <c r="K23"/>
  <c r="L22"/>
  <c r="K22"/>
  <c r="L21"/>
  <c r="K21"/>
  <c r="L20"/>
  <c r="K20"/>
  <c r="L19"/>
  <c r="K19"/>
  <c r="L18"/>
  <c r="K18"/>
  <c r="L17"/>
  <c r="K17"/>
  <c r="L16"/>
  <c r="K16"/>
  <c r="L15"/>
  <c r="K15"/>
  <c r="E75" i="2"/>
  <c r="F75"/>
  <c r="D75"/>
  <c r="K16" l="1"/>
  <c r="K17"/>
  <c r="K18"/>
  <c r="K19"/>
  <c r="K20"/>
  <c r="K21"/>
  <c r="K22"/>
  <c r="K23"/>
  <c r="K24"/>
  <c r="K25"/>
  <c r="K26"/>
  <c r="K27"/>
  <c r="K28"/>
  <c r="K29"/>
  <c r="K30"/>
  <c r="K31"/>
  <c r="K32"/>
  <c r="K41"/>
  <c r="K42"/>
  <c r="K43"/>
  <c r="K44"/>
  <c r="K45"/>
  <c r="K46"/>
  <c r="K47"/>
  <c r="K48"/>
  <c r="K49"/>
  <c r="K50"/>
  <c r="K51"/>
  <c r="K55"/>
  <c r="K57"/>
  <c r="K58"/>
  <c r="K60"/>
  <c r="K61"/>
  <c r="K62"/>
  <c r="K63"/>
  <c r="K64"/>
  <c r="K65"/>
  <c r="K66"/>
  <c r="K67"/>
  <c r="K68"/>
  <c r="K69"/>
  <c r="K70"/>
  <c r="K71"/>
  <c r="K72"/>
  <c r="K73"/>
  <c r="K74"/>
  <c r="F79" l="1"/>
  <c r="E79" l="1"/>
  <c r="D79"/>
</calcChain>
</file>

<file path=xl/sharedStrings.xml><?xml version="1.0" encoding="utf-8"?>
<sst xmlns="http://schemas.openxmlformats.org/spreadsheetml/2006/main" count="537" uniqueCount="232">
  <si>
    <t>Перечень и объемы финансирования государственных полномочий</t>
  </si>
  <si>
    <t>№ п/п</t>
  </si>
  <si>
    <t>ИТОГО:</t>
  </si>
  <si>
    <t>Федеральный закон от 28 марта 1998 года № 53-ФЗ «О воинской обязанности и военной службе»</t>
  </si>
  <si>
    <t>Реквизиты нормативных 
правовых актов</t>
  </si>
  <si>
    <t>Сумма (руб.)</t>
  </si>
  <si>
    <t>Создание и обеспечение деятельности комиссий по делам несовершеннолетних и защите их прав</t>
  </si>
  <si>
    <t>Закон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t>
  </si>
  <si>
    <t>Закон края от 20 декабря 2012 года № 3-963 «О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</si>
  <si>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Закон края от 26 декабря 2006 года № 21-5669 «О наделении органов местного самоуправления Таймырского Долгано-Ненецкого и Эвенкийского муниципальных районов отдельными государственными полномочиями в области использования объектов животного мира, в том числе охотничьих ресурсов, а также водных биологических ресурсов»</t>
  </si>
  <si>
    <t>Закон края от 21 декабря 2010 года № 11-5582 «О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t>
  </si>
  <si>
    <t>Закон края от 18 декабря 2008 года № 7-2670  «О наделении органов местного самоуправления Таймырского Долгано-Ненецкого муниципального района и поселений, входящих в его состав, государственными полномочиями по социальной поддержке отдельных категорий граждан, проживающих в Таймырском Долгано-Ненецком муниципальном районе Красноярского края, а также по государственной регистрации актов гражданского состояния»</t>
  </si>
  <si>
    <t>Осуществление уведомительной регистрации коллективных договоров и территориальных соглашений и контроля за их выполнением</t>
  </si>
  <si>
    <t>Закон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</si>
  <si>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Отдельные государственные полномочия в области использования объектов животного мира, в том числе охотничьих ресурсов, а также водных биологических ресурсов</t>
  </si>
  <si>
    <t>Решение вопросов поддержки сельскохозяйственного производства</t>
  </si>
  <si>
    <t>Организация деятельности органов местного самоуправления, обеспечивающих решение вопросов обеспечения гарантий прав коренных малочисленных народов Севера</t>
  </si>
  <si>
    <t>Организация и осуществление деятельности по опеке и попечительству в отношении несовершеннолетних</t>
  </si>
  <si>
    <t>Составление списков кандидатов  в присяжные заседатели федеральных судов общей юрисдикции в Российской Федерации</t>
  </si>
  <si>
    <t>Федеральный закон от 29 декабря 2012 года № 273-ФЗ «Об образовании в Российской Федерации»
Закон края от 26 июня 2014 года № 6-2519 «Об образовании в Красноярском крае»</t>
  </si>
  <si>
    <t>Осуществление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установленной в указанных организациях</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</si>
  <si>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</si>
  <si>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Организация и обеспечение отдыха и оздоровления детей</t>
  </si>
  <si>
    <t xml:space="preserve">Расчет и предоставление субвенций бюджетам поселений на создание и обеспечение деятельности административных комиссий
</t>
  </si>
  <si>
    <t>Закон края от 16 декабря 2014 года № 7-2951 «О наделении органов местного самоуправления муниципальных районов и городских округов края государственными полномочиями по обеспечению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</si>
  <si>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Закон края от 21 декабря 2010 года  № 11-5564 «О наделении органов местного самоуправления государственными полномочиями в области архивного дела»</t>
  </si>
  <si>
    <t>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</si>
  <si>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Организация и осуществление деятельности по опеке и попечительству в отношении совершеннолетних граждан, а также в сфере патронажа</t>
  </si>
  <si>
    <t>Организация выпуска приложения к газете «Таймыр», программ радиовещания и телевидения на языках коренных малочисленных народов Севера</t>
  </si>
  <si>
    <t>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коренных малочисленных народов Севера,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</si>
  <si>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Обеспечение питанием без взимания платы</t>
  </si>
  <si>
    <t xml:space="preserve">Решение вопросов в области защиты территорий и населения от чрезвычайных ситуаций
</t>
  </si>
  <si>
    <t>2022 год</t>
  </si>
  <si>
    <t>Наименование государственных 
полномочий</t>
  </si>
  <si>
    <t>Федеральный закон от 20 августа 2004 года № 113-ФЗ «О присяжных заседателях федеральных судов общей юрисдикции в Российской Федерации»</t>
  </si>
  <si>
    <t xml:space="preserve">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t>
  </si>
  <si>
    <t xml:space="preserve">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t>
  </si>
  <si>
    <t>Обеспечение жилыми помещениями в соответствии со статьей 17 Закона края от 2 ноября 2000 года N 12-961 «О защите прав ребенка»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не являющихся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а также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являющихся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в случае установления факта невозможности их проживания в ранее занимаемых жилых помещениях</t>
  </si>
  <si>
    <t>Закон края от 15 марта 2007 года № 22-5883 «О наделении органов местного самоуправления Таймырского Долгано-Ненецкого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t>
  </si>
  <si>
    <t>Реализация отдельных мер по обеспечению ограничения платы граждан за коммунальные услуги в соответствии с Законом края «Об отдельных мерах по обеспечению ограничения платы граждан за коммунальные услуги»</t>
  </si>
  <si>
    <t>Компенсация  энергоснабжающим организациям выпадающих доходов, возникающих в результате поставки населению по регулируемым ценам (тарифам) электрической энергии, вырабатываемой дизельными электростанциями на территории края, в соответствии с Законом края «О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</si>
  <si>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Обеспечение переселения  граждан из районов Крайнего Севера и приравненных к ним местностей Красноярского края в соответствии с Федеральным законом от 25 октября 2002 года N 125-ФЗ «О жилищных субсидиях гражданам, выезжающим из районов Крайнего Севера и приравненных к ним местностей»</t>
  </si>
  <si>
    <t>Организация мероприятий при осуществлении деятельности по обращению с животными без владельцев в порядке, утверждаемом Правительством Красноярского края, в соответствии с Законом края от 19 декабря 2019 года № 8-3534 «Об отдельных полномочиях Правительства Красноярского края в области обращения с животными»</t>
  </si>
  <si>
    <t>Закон края от 27 декабря 2005 года  № 17-4397 «О наделении органов местного самоуправления муниципальных районов и муниципальных округов края отдельными государственными полномочиями по решению вопросов поддержки сельскохозяйственного производства»</t>
  </si>
  <si>
    <t xml:space="preserve">Закон края от 11 июля 2019 года № 7-2988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а также в сфере патронажа» </t>
  </si>
  <si>
    <t>Государственные полномочия в области архивного дела, включающие в себя хранение, комплектование, учет и использование архивных документов, относящихся к государственной собственности края и находящихся в муниципальных архивах края</t>
  </si>
  <si>
    <t>Закона края от 13 июня 2013 года № 4-1402 «О наделении органов местного самоуправления муниципальных районов, муниципальных и городских округов края отдельными государственными полномочиями по организации мероприятий при осуществлении деятельности по обращению с животными без владельцев»</t>
  </si>
  <si>
    <t>2023 год</t>
  </si>
  <si>
    <t>Закон края от 24 декабря 2009 года №9-4225 «О наделении органов местного самоуправления муниципальных районов, муниципальных округов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</si>
  <si>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О воинской обязанности и военной службе</t>
  </si>
  <si>
    <t>О присяжных заседателях федеральных судов общей юрисдикции в Российской Федерации</t>
  </si>
  <si>
    <t>О наделении органов местного самоуправления муниципальных районов, муниципальных округов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</si>
  <si>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</si>
  <si>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t>
  </si>
  <si>
    <t>О наделении органов местного самоуправления Таймырского Долгано-Ненецкого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t>
  </si>
  <si>
    <t>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</si>
  <si>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t>
  </si>
  <si>
    <t>О наделении органов местного самоуправления муниципальных районов, муниципальных и городских округов края отдельными государственными полномочиями по организации мероприятий при осуществлении деятельности по обращению с животными без владельцев</t>
  </si>
  <si>
    <t>Закон края от 20 декабря 2007 года № 4-1089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t>
  </si>
  <si>
    <t>О наделении органов местного самоуправления Таймырского Долгано-Ненецкого и Эвенкийского муниципальных районов отдельными государственными полномочиями в области использования объектов животного мира, в том числе охотничьих ресурсов, а также водных биологических ресурсов</t>
  </si>
  <si>
    <t>О наделении органов местного самоуправления муниципальных районов и муниципальных округов края отдельными государственными полномочиями по решению вопросов поддержки сельскохозяйственного производства</t>
  </si>
  <si>
    <t>О наделении органов местного самоуправления Таймырского Долгано-Ненецкого муниципального района и поселений, входящих в его состав, государственными полномочиями по социальной поддержке отдельных категорий граждан, проживающих в Таймырском Долгано-Ненецком муниципальном районе Красноярского края, а также по государственной регистрации актов гражданского состояния</t>
  </si>
  <si>
    <t>предыдущая редакция</t>
  </si>
  <si>
    <t>консультант</t>
  </si>
  <si>
    <t>новая редакция</t>
  </si>
  <si>
    <t>О наделении органов местного самоуправления муниципальных районов, муниципальных округов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</si>
  <si>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Закон края от 27 декабря 2005 года № 17-4379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</si>
  <si>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О наделении органов местного самоуправления муниципальных районов, муниципальных округов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</si>
  <si>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Закон края от 29 марта 2007 года № 22-6015 «О наделении органов местного самоуправления муниципальных районов, муниципальных округов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</si>
  <si>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t>
  </si>
  <si>
    <t>О наделении органов местного самоуправления городских округов, муниципальных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t>
  </si>
  <si>
    <t>Закон края от 30 января 2014 года № 6-2056 «О наделении органов местного самоуправления городских округов, муниципальных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t>
  </si>
  <si>
    <t>О наделении органов местного самоуправления городских округов, муниципальных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t>
  </si>
  <si>
    <t>Закон края  от 1 декабря 2014 года № 7-2839 «О наделении органов местного самоуправления городских округов, муниципальных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t>
  </si>
  <si>
    <t>сравнение с предыдущ</t>
  </si>
  <si>
    <t>сравнение с новой</t>
  </si>
  <si>
    <t>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на выравнивание бюджетной обеспеченности поселений, входящих в состав муниципального района края</t>
  </si>
  <si>
    <t>Закон края от 29 ноября 2005 года № 16-4081 «О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на выравнивание бюджетной обеспеченности поселений, входящих в состав муниципального района края»</t>
  </si>
  <si>
    <t>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обеспечению отдыха и оздоровления детей</t>
  </si>
  <si>
    <t>Закон Красноярского  края 19 апреля 2018 года № 5-1533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обеспечению отдыха и оздоровления детей»</t>
  </si>
  <si>
    <t>О наделении органов местного самоуправления муниципальных районов, муниципальных округов и городских округов края государственными полномочиями по обеспечению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</si>
  <si>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Закон Красноярского  края 27 декабря 2005 года № 17-4377  «О наделении органов местного самоуправления муниципальных районов, муниципальных округов и городских округов края государственными полномочиями по обеспечению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</si>
  <si>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О наделении органов местного самоуправления муниципальных районов и городских округов края государственными полномочиями по обеспечению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</si>
  <si>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а также в сфере патронажа</t>
  </si>
  <si>
    <t>О наделении органов местного самоуправления государственными полномочиями в области архивного дела</t>
  </si>
  <si>
    <t>О наделении органов местного самоуправления муниципальных районов, муниципальных округов и городских округов Красноярского края отдельными государственными полномочиями Российской Федерации по подготовке и проведению Всероссийской переписи населения 2020 года</t>
  </si>
  <si>
    <r>
      <t xml:space="preserve">О наделении органов местного самоуправления муниципальных районов, муниципальных округов и городских округов края государственными полномочиями по обеспечению </t>
    </r>
    <r>
      <rPr>
        <sz val="10"/>
        <color rgb="FF7030A0"/>
        <rFont val="Times New Roman"/>
        <family val="1"/>
        <charset val="204"/>
      </rPr>
      <t>бесплатным</t>
    </r>
    <r>
      <rPr>
        <sz val="10"/>
        <color theme="1"/>
        <rFont val="Times New Roman"/>
        <family val="1"/>
        <charset val="204"/>
      </rPr>
      <t xml:space="preserve">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r>
  </si>
  <si>
    <r>
      <t xml:space="preserve">О наделении органов местного самоуправления муниципальных районов, </t>
    </r>
    <r>
      <rPr>
        <sz val="10"/>
        <color rgb="FF7030A0"/>
        <rFont val="Times New Roman"/>
        <family val="1"/>
        <charset val="204"/>
      </rPr>
      <t>муниципальных округов</t>
    </r>
    <r>
      <rPr>
        <sz val="10"/>
        <color theme="1"/>
        <rFont val="Times New Roman"/>
        <family val="1"/>
        <charset val="204"/>
      </rPr>
      <t xml:space="preserve"> и городских округов края государственными полномочиями по организации и обеспечению отдыха и оздоровления детей</t>
    </r>
  </si>
  <si>
    <r>
      <t xml:space="preserve">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t>
    </r>
    <r>
      <rPr>
        <sz val="10"/>
        <color rgb="FF7030A0"/>
        <rFont val="Times New Roman"/>
        <family val="1"/>
        <charset val="204"/>
      </rPr>
      <t>на выравнивание бюджетной обеспеченности</t>
    </r>
    <r>
      <rPr>
        <sz val="10"/>
        <color theme="1"/>
        <rFont val="Times New Roman"/>
        <family val="1"/>
        <charset val="204"/>
      </rPr>
      <t xml:space="preserve"> поселений, входящи</t>
    </r>
    <r>
      <rPr>
        <sz val="10"/>
        <color rgb="FF7030A0"/>
        <rFont val="Times New Roman"/>
        <family val="1"/>
        <charset val="204"/>
      </rPr>
      <t>х</t>
    </r>
    <r>
      <rPr>
        <sz val="10"/>
        <color theme="1"/>
        <rFont val="Times New Roman"/>
        <family val="1"/>
        <charset val="204"/>
      </rPr>
      <t xml:space="preserve"> в состав муниципального района края</t>
    </r>
  </si>
  <si>
    <t>Расчет и предоставление дотаций на выравнивание бюджетной обеспеченности поселений, входящих в состав муниципального района края</t>
  </si>
  <si>
    <r>
      <t xml:space="preserve">О наделении органов местного самоуправления муниципальных районов, муниципальных и городских округов края отдельными государственными полномочиями по организации мероприятий </t>
    </r>
    <r>
      <rPr>
        <sz val="10"/>
        <color rgb="FF7030A0"/>
        <rFont val="Times New Roman"/>
        <family val="1"/>
        <charset val="204"/>
      </rPr>
      <t>при осуществлении деятельности по обращению с животными без владельцев</t>
    </r>
  </si>
  <si>
    <r>
      <t xml:space="preserve">О наделении органов местного самоуправления городских округов, </t>
    </r>
    <r>
      <rPr>
        <sz val="10"/>
        <color rgb="FF7030A0"/>
        <rFont val="Times New Roman"/>
        <family val="1"/>
        <charset val="204"/>
      </rPr>
      <t>муниципальных округов</t>
    </r>
    <r>
      <rPr>
        <sz val="10"/>
        <color theme="1"/>
        <rFont val="Times New Roman"/>
        <family val="1"/>
        <charset val="204"/>
      </rPr>
      <t xml:space="preserve">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t>
    </r>
  </si>
  <si>
    <r>
      <t xml:space="preserve">О наделении органов местного самоуправления городских округов, </t>
    </r>
    <r>
      <rPr>
        <sz val="10"/>
        <color rgb="FF7030A0"/>
        <rFont val="Times New Roman"/>
        <family val="1"/>
        <charset val="204"/>
      </rPr>
      <t>муниципальных округов</t>
    </r>
    <r>
      <rPr>
        <sz val="10"/>
        <color theme="1"/>
        <rFont val="Times New Roman"/>
        <family val="1"/>
        <charset val="204"/>
      </rPr>
      <t xml:space="preserve">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t>
    </r>
  </si>
  <si>
    <r>
      <t xml:space="preserve">О наделении органов местного самоуправления муниципальных районов, </t>
    </r>
    <r>
      <rPr>
        <sz val="10"/>
        <color rgb="FF7030A0"/>
        <rFont val="Times New Roman"/>
        <family val="1"/>
        <charset val="204"/>
      </rPr>
      <t>муниципальных округов</t>
    </r>
    <r>
      <rPr>
        <sz val="10"/>
        <color theme="1"/>
        <rFont val="Times New Roman"/>
        <family val="1"/>
        <charset val="204"/>
      </rPr>
      <t xml:space="preserve">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t>
    </r>
  </si>
  <si>
    <r>
      <t xml:space="preserve">О наделении органов местного самоуправления муниципальных районов, </t>
    </r>
    <r>
      <rPr>
        <sz val="10"/>
        <color rgb="FF7030A0"/>
        <rFont val="Times New Roman"/>
        <family val="1"/>
        <charset val="204"/>
      </rPr>
      <t>муниципальных округов</t>
    </r>
    <r>
      <rPr>
        <sz val="10"/>
        <color theme="1"/>
        <rFont val="Times New Roman"/>
        <family val="1"/>
        <charset val="204"/>
      </rPr>
      <t xml:space="preserve">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r>
  </si>
  <si>
    <r>
      <t xml:space="preserve">О наделении органов местного самоуправления муниципальных районов, </t>
    </r>
    <r>
      <rPr>
        <sz val="10"/>
        <color rgb="FF7030A0"/>
        <rFont val="Times New Roman"/>
        <family val="1"/>
        <charset val="204"/>
      </rPr>
      <t>муниципальных округов</t>
    </r>
    <r>
      <rPr>
        <sz val="10"/>
        <color theme="1"/>
        <rFont val="Times New Roman"/>
        <family val="1"/>
        <charset val="204"/>
      </rPr>
      <t xml:space="preserve">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r>
  </si>
  <si>
    <r>
      <t xml:space="preserve">О наделении органов местного самоуправления муниципальных районов, </t>
    </r>
    <r>
      <rPr>
        <sz val="10"/>
        <color rgb="FF7030A0"/>
        <rFont val="Times New Roman"/>
        <family val="1"/>
        <charset val="204"/>
      </rPr>
      <t>муниципальных округов</t>
    </r>
    <r>
      <rPr>
        <sz val="10"/>
        <color theme="1"/>
        <rFont val="Times New Roman"/>
        <family val="1"/>
        <charset val="204"/>
      </rPr>
      <t xml:space="preserve">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r>
  </si>
  <si>
    <t>на 2022 год и плановый период  2023 - 2024 годов</t>
  </si>
  <si>
    <t>2024 год</t>
  </si>
  <si>
    <t>3000051200</t>
  </si>
  <si>
    <t>0210075540</t>
  </si>
  <si>
    <t>0210075560</t>
  </si>
  <si>
    <t>0210074080
0210075880</t>
  </si>
  <si>
    <t>0210074090
0210075640</t>
  </si>
  <si>
    <t>0220076490</t>
  </si>
  <si>
    <t>0200075870</t>
  </si>
  <si>
    <t>0200075520</t>
  </si>
  <si>
    <t>0800075770</t>
  </si>
  <si>
    <t>0800075700</t>
  </si>
  <si>
    <t>0100075160</t>
  </si>
  <si>
    <t>3000075150</t>
  </si>
  <si>
    <t>3000075180</t>
  </si>
  <si>
    <t>3000075170</t>
  </si>
  <si>
    <t>3000074670</t>
  </si>
  <si>
    <t>3000076010</t>
  </si>
  <si>
    <t>3000074290</t>
  </si>
  <si>
    <t>3000076040</t>
  </si>
  <si>
    <t>3000075140</t>
  </si>
  <si>
    <t>0210005290</t>
  </si>
  <si>
    <t>0210005300</t>
  </si>
  <si>
    <t>0220005310</t>
  </si>
  <si>
    <t>0210005320</t>
  </si>
  <si>
    <t>0900006160</t>
  </si>
  <si>
    <t>3000059310</t>
  </si>
  <si>
    <t>0800005250</t>
  </si>
  <si>
    <t>3000075210</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</si>
  <si>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</si>
  <si>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</si>
  <si>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</si>
  <si>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</si>
  <si>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</si>
  <si>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</si>
  <si>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</si>
  <si>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</si>
  <si>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Оплата проезда к месту жительства и обратно к месту учебы студентам и слушателям из семей со среднедушевым доходом ниже величины прожиточного минимума, установленного для соответствующей группы территорий края на душу населения, обучающимся в профессиональных образовательных организациях и образовательных организациях высшего образования, расположенных на территории муниципального района, а также за пределами муниципального района</t>
  </si>
  <si>
    <t>Выплата материальной помощи для оплаты питания и проживания студентам и слушателям,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t>
  </si>
  <si>
    <t>Ежемесячная социальная выплата (компенсация)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</si>
  <si>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Обеспечение одеждой, обувью и мягким инвентарем обучающихся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</si>
  <si>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Осуществление переданных полномочий Российской Федерации на государственную регистрацию актов гражданского состояния</t>
  </si>
  <si>
    <t>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</si>
  <si>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</si>
  <si>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Предоставление социальных выплат пенсионерам, выезжающим за пределы муниципального района, на приобретение (строительство) жилья</t>
  </si>
  <si>
    <t>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</si>
  <si>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</si>
  <si>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Предоставление компенсационных выплат лицам, осуществляющим виды традиционной хозяйственной деятельности – рыболовство и охотничий промысел, с учетом почтовых расходов или расходов российских кредитных организаций (в соответствии со статьей 45 Закона Красноярского края от 18 декабря 2008 года № 7-2660 «О социальной поддержке граждан, проживающих в Таймырском Долгано-Ненецком муниципальном районе Красноярского края»)</t>
  </si>
  <si>
    <t>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</si>
  <si>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Осуществление компенсации расходов на оплату проезда к месту учебы и обратно один раз в год студентам из числа коренных малочисленных народов Севера, в том числе студентам, завершившим обучение в текущем году, относящимся к детям-сиротам, осуществление выплаты дополнительной стипендии студентам из числа коренных малочисленных народов Севера, обучающимся за пределами муниципального района, осуществление частичной оплаты за обучение студентов из числа коренных малочисленных народов Севера, доход семьи которых ниже величины прожиточного минимума, установленного для соответствующей группы территорий края на душу населения, обучающихся на платной основе по очной форме обучения в профессиональных образовательных организациях и образовательных организациях высшего образования, расположенных за пределами муниципального района</t>
  </si>
  <si>
    <t>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</si>
  <si>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Обеспечение лиц из числа коренных малочисленных народов Севера,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</si>
  <si>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Обеспечение лиц из числа коренных малочисленных народов Севера,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</si>
  <si>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осуществляют представители коренных малочисленных народов Севера, проживающих в Таймырском Долгано-Ненецком муниципальном районе</t>
  </si>
  <si>
    <t>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за исключением затрат на оплату потребления электроэнергии, связанного с производством мяса домашнего северного оленя (в соответствии с подпунктом «а» пункта 1 статьи 50 Закона Красноярского края от 18 декабря 2008 года № 7-2660 «О социальной поддержке граждан, проживающих в Таймырском Долгано-Ненецком муниципальном районе Красноярского края»)</t>
  </si>
  <si>
    <t>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 (в соответствии с подпунктом «б» пункта 1 статьи 50 Закона Красноярского края от 18 декабря 2008 года № 7-2660 «О социальной поддержке граждан, проживающих в Таймырском Долгано-Ненецком муниципальном районе Красноярского края»)</t>
  </si>
  <si>
    <t>Организация и проведение социально значимых мероприятий коренных малочисленных народов Севера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малочисленных народов Севера), а также конкурсов в рамках проведения социально значимых мероприятий коренных малочисленных народов Севера, обеспечение участия проживающих на территории муниципального района лиц из числа коренных малочисленных народов Севера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коренных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коренных малочисленных народов Севера, и порядком участия этих лиц в социально значимых мероприятиях коренных малочисленных народов межмуниципального, краевого, межрегионального и всероссийского уровня</t>
  </si>
  <si>
    <t>Организация и проведение социально значимого мероприятия коренных малочисленных народов Севера День оленевода (в соответствии со статьей 51 Закона Красноярского края от 18 декабря 2008 года № 7-2660 «О социальной поддержке граждан, проживающих в Таймырском Долгано-Ненецком муниципальном районе Красноярского края»)</t>
  </si>
  <si>
    <t>Организация выпуска приложения к газете «Таймыр», программ радиовещания и телевидения на языках коренных малочисленных народов Севера (в соответствии со статьей 52 Закона Красноярского края от 18 декабря 2008 года № 7-2660 «О социальной поддержке граждан, проживающих в Таймырском Долгано-Ненецком муниципальном районе Красноярского края»)</t>
  </si>
  <si>
    <t>Осуществление социальных выплат в целях поддержки традиционного образа жизни и традиционной хозяйственной деятельности коренных малочисленных народов Севера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</si>
  <si>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края от 18 декабря 2008 года № 7-2660 в году, предшествующем текущему году</t>
  </si>
  <si>
    <t>Предоставление санаторно-курортного и восстановительного лечения в виде оплаты стоимости путевок, проезда или компенсации расходов, связанных с проездом к месту санаторно-курортного и восстановительного лечения и обратно, в пределах края и Республики Хакасия лицам из числа коренных малочисленных народов Севера, осуществляющим вид традиционной хозяйственной деятельности – оленеводство, и членам их семей</t>
  </si>
  <si>
    <t>0210075920</t>
  </si>
  <si>
    <t>0220075660</t>
  </si>
  <si>
    <t>3000002890</t>
  </si>
  <si>
    <t>3000075190</t>
  </si>
  <si>
    <t>Обеспечение предоставления меры социальной поддержки в виде социальной выплаты, удостоверенной сертификатом, на однократное приобретение в собственность благоустроенного жилого помещения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нуждающимся в обеспечении жилым помещением, в соответствии с Законом края «О мере социальной поддержки граждан, достигших возраста 23 лет и старше, имевших в соответствии с федеральным законодательством статус детей-сирот, детей, оставшихся без попечения родителей, лиц из числа детей сирот и детей, оставшихся без попечения родителей»</t>
  </si>
  <si>
    <t xml:space="preserve">Закон Красноярского края от 08 июля 2021года № 11-5284 «О наделении органов местного самоуправления муниципальных районов, муниципальных округов и городских округов края отдельными государственными полномочиями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t>
  </si>
  <si>
    <t>Осуществление воинского учета в поселениях, муниципальных и городских округах, на территориях которых отсутствуют структурные подразделения военных комиссариатов</t>
  </si>
  <si>
    <t>0200005270</t>
  </si>
  <si>
    <t>0200005280</t>
  </si>
  <si>
    <t>3000028200</t>
  </si>
  <si>
    <t>3000028210</t>
  </si>
  <si>
    <t>3000028230</t>
  </si>
  <si>
    <t>3000028240</t>
  </si>
  <si>
    <t>3000028250</t>
  </si>
  <si>
    <t>3000028260</t>
  </si>
  <si>
    <t>3000028270</t>
  </si>
  <si>
    <t>3000028290</t>
  </si>
  <si>
    <t>3000028480</t>
  </si>
  <si>
    <t>3000029200</t>
  </si>
  <si>
    <t>3000029210</t>
  </si>
  <si>
    <t>3000029220</t>
  </si>
  <si>
    <t>3000029240</t>
  </si>
  <si>
    <t>3000075220</t>
  </si>
  <si>
    <t>3000075230</t>
  </si>
  <si>
    <t>3000075240</t>
  </si>
  <si>
    <t>3000075250</t>
  </si>
  <si>
    <t>3000075260</t>
  </si>
  <si>
    <t>3000075270</t>
  </si>
  <si>
    <t>3000075280</t>
  </si>
  <si>
    <t>3000075290</t>
  </si>
  <si>
    <t>30000R5154</t>
  </si>
  <si>
    <t>30000R5155</t>
  </si>
  <si>
    <t>30000R5157</t>
  </si>
  <si>
    <t>3000028220</t>
  </si>
  <si>
    <t>ГАРАНТ</t>
  </si>
  <si>
    <t>Закон Красноярского края от 27 декабря 2005 года № 17-4379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</si>
  <si>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Закон Красноярского края от 29 марта 2007 года № 22-6015 «О наделении органов местного самоуправления муниципальных районов, муниципальных округов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</si>
  <si>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Закон Красноярского края от 24 декабря 2009 года №9-4225 «О наделении органов местного самоуправления муниципальных районов, муниципальных округов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</si>
  <si>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Обеспечение жилыми помещениями в соответствии со статьей 17 Закона края от 2 ноября 2000 года № 12-961 «О защите прав ребенка»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не являющихся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а также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являющихся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в случае установления факта невозможности их проживания в ранее занимаемых жилых помещениях</t>
  </si>
  <si>
    <t>Закон Красноярского края от 20 декабря 2007 года № 4-1089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t>
  </si>
  <si>
    <t>Закон Красноярского края от 30 января 2014 года № 6-2056 «О наделении органов местного самоуправления городских округов, муниципальных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t>
  </si>
  <si>
    <t>О наделении органов местного самоуправления муниципальных районов, муниципальных округов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</si>
  <si>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Закон Красноярского края от 26 декабря 2006 года № 21-5589 «О наделении органов местного самоуправления муниципальных районов, муниципальных округов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</si>
  <si>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t>
  </si>
  <si>
    <t>Закон Красноярского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t>
  </si>
  <si>
    <t>Закон Красноярского края от 15 марта 2007 года № 22-5883 «О наделении органов местного самоуправления Таймырского Долгано-Ненецкого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t>
  </si>
  <si>
    <t>Закон Красноярского края  от 1 декабря 2014 года № 7-2839 «О наделении органов местного самоуправления городских округов, муниципальных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t>
  </si>
  <si>
    <t>Закон Красноярского края от 20 декабря 2012 года № 3-963 «О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</si>
  <si>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t>
  </si>
  <si>
    <t>Закон Красноярского края от 21 декабря 2010 года № 11-5582 «О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t>
  </si>
  <si>
    <t>Закон Красноярского края от 26 декабря 2006 года № 21-5669 «О наделении органов местного самоуправления Таймырского Долгано-Ненецкого и Эвенкийского муниципальных районов отдельными государственными полномочиями в области использования объектов животного мира, в том числе охотничьих ресурсов, а также водных биологических ресурсов»</t>
  </si>
  <si>
    <t>Обеспечение переселения  граждан из районов Крайнего Севера и приравненных к ним местностей Красноярского края в соответствии с Федеральным законом от 25 октября 2002 года № 125-ФЗ «О жилищных субсидиях гражданам, выезжающим из районов Крайнего Севера и приравненных к ним местностей»</t>
  </si>
  <si>
    <t>Закона Красноярского края от 13 июня 2013 года № 4-1402 «О наделении органов местного самоуправления муниципальных районов, муниципальных и городских округов края отдельными государственными полномочиями по организации мероприятий при осуществлении деятельности по обращению с животными без владельцев»</t>
  </si>
  <si>
    <t>Закон Красноярского края от 27 декабря 2005 года  № 17-4397 «О наделении органов местного самоуправления муниципальных районов и муниципальных округов края отдельными государственными полномочиями по решению вопросов поддержки сельскохозяйственного производства»</t>
  </si>
  <si>
    <t>Закон Красноярского края от 29 ноября 2005 года № 16-4081 «О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на выравнивание бюджетной обеспеченности поселений, входящих в состав муниципального района края»</t>
  </si>
  <si>
    <t>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</si>
  <si>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Закон Красноярского края от 16 декабря 2014 года № 7-2951 «О наделении органов местного самоуправления муниципальных районов и городских округов края государственными полномочиями по обеспечению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</si>
  <si>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 xml:space="preserve">Закон Красноярского края от 11 июля 2019 года № 7-2988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а также в сфере патронажа» </t>
  </si>
  <si>
    <t>О наделении органов местного самоуправления государственными полномочиями в области архивного дела</t>
  </si>
  <si>
    <t>Закон Красноярского края от 21 декабря 2010 года  № 11-5564 «О наделении органов местного самоуправления государственными полномочиями в области архивного дела»</t>
  </si>
  <si>
    <t>Хранение, комплектование, учет и использование архивных документов, относящихся к государственной собственности края и находящихся в муниципальных архивах края</t>
  </si>
  <si>
    <t>О наделении органов местного самоуправления муниципальных районов, муниципальных округов и городских округов края отдельными государственными полномочиями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</si>
  <si>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3000078460</t>
  </si>
  <si>
    <t>Федеральный закон от 29 декабря 2012 года № 273-ФЗ «Об образовании в Российской Федерации»
Закон Красноярского края от 26 июня 2014 года № 6-2519 «Об образовании в Красноярском крае»</t>
  </si>
  <si>
    <t>Закон Красноярского края от 19 апреля 2018 года № 5-1533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обеспечению отдыха и оздоровления детей»</t>
  </si>
  <si>
    <t>Закон Красноярского края от 27 декабря 2005 года № 17-4377  «О наделении органов местного самоуправления муниципальных районов, муниципальных округов и городских округов края государственными полномочиями по обеспечению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</si>
  <si>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Закон Красноярского края от 18 декабря 2008 года № 7-2670  «О наделении органов местного самоуправления Таймырского Долгано-Ненецкого муниципального района и поселений, входящих в его состав, государственными полномочиями по социальной поддержке отдельных категорий граждан, проживающих в Таймырском Долгано-Ненецком муниципальном районе Красноярского края, а также по государственной регистрации актов гражданского состояния»</t>
  </si>
  <si>
    <t>Реквизиты нормативных правовых актов</t>
  </si>
  <si>
    <t>Наименование государственных полномочий</t>
  </si>
  <si>
    <t>Предоставление компенсационных выплат лицам, осуществляющим виды традиционной хозяйственной деятельности – рыболовство и охотничий промысел, с учетом почтовых расходов или расходов российских кредитных организаций</t>
  </si>
  <si>
    <t>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за исключением затрат на оплату потребления электроэнергии, связанного с производством мяса домашнего северного оленя</t>
  </si>
  <si>
    <t>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t>
  </si>
  <si>
    <t>Организация и проведение социально значимого мероприятия коренных малочисленных народов Севера День оленевода</t>
  </si>
</sst>
</file>

<file path=xl/styles.xml><?xml version="1.0" encoding="utf-8"?>
<styleSheet xmlns="http://schemas.openxmlformats.org/spreadsheetml/2006/main">
  <numFmts count="2">
    <numFmt numFmtId="164" formatCode="#,##0.0"/>
    <numFmt numFmtId="165" formatCode="#,##0.00;[Red]\-#,##0.00;0.00"/>
  </numFmts>
  <fonts count="24">
    <font>
      <sz val="10"/>
      <name val="Arial Cyr"/>
      <charset val="204"/>
    </font>
    <font>
      <sz val="8"/>
      <name val="Arial Cyr"/>
      <charset val="204"/>
    </font>
    <font>
      <sz val="10"/>
      <name val="Arial"/>
      <family val="2"/>
      <charset val="204"/>
    </font>
    <font>
      <sz val="11"/>
      <color theme="1"/>
      <name val="Calibri"/>
      <family val="2"/>
      <charset val="204"/>
      <scheme val="minor"/>
    </font>
    <font>
      <sz val="10"/>
      <color theme="1"/>
      <name val="Times New Roman"/>
      <family val="1"/>
      <charset val="204"/>
    </font>
    <font>
      <sz val="2"/>
      <color theme="1"/>
      <name val="Times New Roman"/>
      <family val="1"/>
      <charset val="204"/>
    </font>
    <font>
      <sz val="13"/>
      <color theme="1"/>
      <name val="Times New Roman"/>
      <family val="1"/>
      <charset val="204"/>
    </font>
    <font>
      <b/>
      <sz val="12"/>
      <color theme="1"/>
      <name val="Times New Roman"/>
      <family val="1"/>
      <charset val="204"/>
    </font>
    <font>
      <b/>
      <sz val="14"/>
      <color theme="1"/>
      <name val="Times New Roman"/>
      <family val="1"/>
      <charset val="204"/>
    </font>
    <font>
      <sz val="12"/>
      <color theme="1"/>
      <name val="Times New Roman"/>
      <family val="1"/>
      <charset val="204"/>
    </font>
    <font>
      <b/>
      <sz val="13"/>
      <color theme="1"/>
      <name val="Times New Roman"/>
      <family val="1"/>
      <charset val="204"/>
    </font>
    <font>
      <sz val="14"/>
      <color theme="1"/>
      <name val="Times New Roman"/>
      <family val="1"/>
      <charset val="204"/>
    </font>
    <font>
      <sz val="12"/>
      <name val="Times New Roman"/>
      <family val="1"/>
      <charset val="204"/>
    </font>
    <font>
      <b/>
      <sz val="10"/>
      <color theme="1"/>
      <name val="Times New Roman"/>
      <family val="1"/>
      <charset val="204"/>
    </font>
    <font>
      <sz val="16"/>
      <color theme="1"/>
      <name val="Times New Roman"/>
      <family val="1"/>
      <charset val="204"/>
    </font>
    <font>
      <b/>
      <sz val="14"/>
      <name val="Times New Roman"/>
      <family val="1"/>
      <charset val="204"/>
    </font>
    <font>
      <sz val="10"/>
      <color rgb="FF7030A0"/>
      <name val="Times New Roman"/>
      <family val="1"/>
      <charset val="204"/>
    </font>
    <font>
      <b/>
      <sz val="10"/>
      <color rgb="FF7030A0"/>
      <name val="Times New Roman"/>
      <family val="1"/>
      <charset val="204"/>
    </font>
    <font>
      <sz val="8"/>
      <name val="Arial"/>
      <family val="2"/>
      <charset val="204"/>
    </font>
    <font>
      <sz val="12"/>
      <name val="Arial"/>
      <family val="2"/>
      <charset val="204"/>
    </font>
    <font>
      <sz val="13"/>
      <color rgb="FF000000"/>
      <name val="Times New Roman"/>
      <family val="1"/>
    </font>
    <font>
      <sz val="13"/>
      <color rgb="FF000000"/>
      <name val="Times New Roman"/>
      <family val="1"/>
      <charset val="204"/>
    </font>
    <font>
      <b/>
      <sz val="16"/>
      <color theme="1"/>
      <name val="Times New Roman"/>
      <family val="1"/>
      <charset val="204"/>
    </font>
    <font>
      <sz val="16"/>
      <color rgb="FF000000"/>
      <name val="Times New Roman"/>
      <family val="1"/>
      <charset val="204"/>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5">
    <xf numFmtId="0" fontId="0" fillId="0" borderId="0"/>
    <xf numFmtId="0" fontId="2" fillId="0" borderId="0"/>
    <xf numFmtId="0" fontId="2" fillId="0" borderId="0"/>
    <xf numFmtId="0" fontId="1" fillId="0" borderId="0"/>
    <xf numFmtId="0" fontId="3" fillId="0" borderId="0"/>
  </cellStyleXfs>
  <cellXfs count="111">
    <xf numFmtId="0" fontId="0" fillId="0" borderId="0" xfId="0"/>
    <xf numFmtId="0" fontId="4" fillId="2" borderId="0" xfId="0" applyFont="1" applyFill="1" applyAlignment="1">
      <alignment horizontal="center" vertical="center" wrapText="1"/>
    </xf>
    <xf numFmtId="0" fontId="5" fillId="2" borderId="0" xfId="0" applyFont="1" applyFill="1" applyAlignment="1">
      <alignment vertical="center" wrapText="1"/>
    </xf>
    <xf numFmtId="0" fontId="9" fillId="2" borderId="0" xfId="0" applyFont="1" applyFill="1" applyAlignment="1">
      <alignment horizontal="center" vertical="center" wrapText="1"/>
    </xf>
    <xf numFmtId="0" fontId="6" fillId="4" borderId="0" xfId="0" applyFont="1" applyFill="1" applyAlignment="1">
      <alignment horizontal="justify" vertical="top" wrapText="1"/>
    </xf>
    <xf numFmtId="0" fontId="6" fillId="2" borderId="0" xfId="0" applyFont="1" applyFill="1" applyAlignment="1">
      <alignment horizontal="justify" vertical="top" wrapText="1"/>
    </xf>
    <xf numFmtId="0" fontId="6" fillId="5" borderId="0" xfId="0" applyFont="1" applyFill="1" applyAlignment="1">
      <alignment horizontal="center" vertical="center" wrapText="1"/>
    </xf>
    <xf numFmtId="0" fontId="6" fillId="3" borderId="0" xfId="0" applyFont="1" applyFill="1" applyAlignment="1">
      <alignment horizontal="center" vertical="center" wrapText="1"/>
    </xf>
    <xf numFmtId="0" fontId="10" fillId="2" borderId="0" xfId="0" applyFont="1" applyFill="1" applyAlignment="1">
      <alignment horizontal="center" vertical="center" wrapText="1"/>
    </xf>
    <xf numFmtId="0" fontId="10" fillId="2" borderId="0" xfId="0" applyFont="1" applyFill="1" applyAlignment="1">
      <alignment horizontal="center" vertical="top" wrapText="1"/>
    </xf>
    <xf numFmtId="0" fontId="6" fillId="2" borderId="0" xfId="0" applyFont="1" applyFill="1" applyAlignment="1">
      <alignment horizontal="center" vertical="center" wrapText="1"/>
    </xf>
    <xf numFmtId="0" fontId="6" fillId="2" borderId="0" xfId="0" applyFont="1" applyFill="1" applyAlignment="1">
      <alignment vertical="center" wrapText="1"/>
    </xf>
    <xf numFmtId="0" fontId="11" fillId="2" borderId="0" xfId="0" applyFont="1" applyFill="1" applyAlignment="1">
      <alignment horizontal="center" vertical="center" wrapText="1"/>
    </xf>
    <xf numFmtId="4" fontId="11" fillId="2" borderId="0" xfId="0" applyNumberFormat="1" applyFont="1" applyFill="1" applyAlignment="1">
      <alignment horizontal="center" vertical="center" wrapText="1"/>
    </xf>
    <xf numFmtId="0" fontId="6" fillId="2"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0" xfId="0" applyFont="1" applyFill="1" applyAlignment="1">
      <alignment horizontal="justify" vertical="top" wrapText="1"/>
    </xf>
    <xf numFmtId="0" fontId="4" fillId="2" borderId="0" xfId="0" applyFont="1" applyFill="1" applyAlignment="1">
      <alignment vertical="center" wrapText="1"/>
    </xf>
    <xf numFmtId="0" fontId="4" fillId="0" borderId="1" xfId="0" applyNumberFormat="1" applyFont="1" applyFill="1" applyBorder="1" applyAlignment="1">
      <alignment horizontal="justify" vertical="center" wrapText="1"/>
    </xf>
    <xf numFmtId="0" fontId="4" fillId="2" borderId="1" xfId="0" applyNumberFormat="1" applyFont="1" applyFill="1" applyBorder="1" applyAlignment="1">
      <alignment horizontal="justify" vertical="center" wrapText="1"/>
    </xf>
    <xf numFmtId="0" fontId="4" fillId="2" borderId="1" xfId="0" applyFont="1" applyFill="1" applyBorder="1" applyAlignment="1">
      <alignment horizontal="justify" vertical="center" wrapText="1"/>
    </xf>
    <xf numFmtId="0" fontId="4" fillId="0" borderId="1" xfId="0" applyFont="1" applyFill="1" applyBorder="1" applyAlignment="1">
      <alignment horizontal="justify" vertical="center" wrapText="1"/>
    </xf>
    <xf numFmtId="4" fontId="4" fillId="2" borderId="0" xfId="0" applyNumberFormat="1" applyFont="1" applyFill="1" applyAlignment="1">
      <alignment horizontal="center" vertical="center" wrapText="1"/>
    </xf>
    <xf numFmtId="0" fontId="4" fillId="4" borderId="1" xfId="0" applyFont="1" applyFill="1" applyBorder="1" applyAlignment="1">
      <alignment horizontal="justify" vertical="center" wrapText="1"/>
    </xf>
    <xf numFmtId="0" fontId="14" fillId="2" borderId="0" xfId="0" applyFont="1" applyFill="1" applyAlignment="1">
      <alignment vertical="center" wrapText="1"/>
    </xf>
    <xf numFmtId="0" fontId="12" fillId="0" borderId="0" xfId="0" applyFont="1" applyAlignment="1">
      <alignment horizontal="center"/>
    </xf>
    <xf numFmtId="4" fontId="6" fillId="2" borderId="0" xfId="0" applyNumberFormat="1" applyFont="1" applyFill="1" applyAlignment="1">
      <alignment horizontal="center" vertical="center" wrapText="1"/>
    </xf>
    <xf numFmtId="4" fontId="6" fillId="2" borderId="1" xfId="0" applyNumberFormat="1" applyFont="1" applyFill="1" applyBorder="1" applyAlignment="1">
      <alignment horizontal="center" vertical="center" wrapText="1"/>
    </xf>
    <xf numFmtId="0" fontId="6" fillId="4" borderId="1" xfId="0" applyFont="1" applyFill="1" applyBorder="1" applyAlignment="1">
      <alignment horizontal="justify" vertical="center" wrapText="1"/>
    </xf>
    <xf numFmtId="0" fontId="17" fillId="2" borderId="0" xfId="0" applyFont="1" applyFill="1" applyAlignment="1">
      <alignment horizontal="center" vertical="center" wrapText="1"/>
    </xf>
    <xf numFmtId="0" fontId="4" fillId="3" borderId="1" xfId="0" applyFont="1" applyFill="1" applyBorder="1" applyAlignment="1">
      <alignment horizontal="justify" vertical="center" wrapText="1"/>
    </xf>
    <xf numFmtId="4" fontId="13" fillId="2" borderId="0" xfId="0" applyNumberFormat="1" applyFont="1" applyFill="1" applyBorder="1" applyAlignment="1">
      <alignment horizontal="right" vertical="center" wrapText="1"/>
    </xf>
    <xf numFmtId="0" fontId="13" fillId="2" borderId="0" xfId="0" applyFont="1" applyFill="1" applyAlignment="1">
      <alignment horizontal="center" vertical="center" wrapText="1"/>
    </xf>
    <xf numFmtId="165" fontId="18" fillId="0" borderId="12" xfId="1" applyNumberFormat="1" applyFont="1" applyFill="1" applyBorder="1" applyAlignment="1" applyProtection="1">
      <alignment horizontal="right" vertical="center"/>
      <protection hidden="1"/>
    </xf>
    <xf numFmtId="165" fontId="18" fillId="0" borderId="13" xfId="1" applyNumberFormat="1" applyFont="1" applyFill="1" applyBorder="1" applyAlignment="1" applyProtection="1">
      <alignment horizontal="right" vertical="center"/>
      <protection hidden="1"/>
    </xf>
    <xf numFmtId="165" fontId="18" fillId="0" borderId="14" xfId="1" applyNumberFormat="1" applyFont="1" applyFill="1" applyBorder="1" applyAlignment="1" applyProtection="1">
      <alignment horizontal="right" vertical="center"/>
      <protection hidden="1"/>
    </xf>
    <xf numFmtId="165" fontId="19" fillId="0" borderId="14" xfId="1" applyNumberFormat="1" applyFont="1" applyFill="1" applyBorder="1" applyAlignment="1" applyProtection="1">
      <alignment horizontal="right" vertical="center"/>
      <protection hidden="1"/>
    </xf>
    <xf numFmtId="165" fontId="19" fillId="0" borderId="13" xfId="1" applyNumberFormat="1" applyFont="1" applyFill="1" applyBorder="1" applyAlignment="1" applyProtection="1">
      <alignment horizontal="right" vertical="center"/>
      <protection hidden="1"/>
    </xf>
    <xf numFmtId="165" fontId="19" fillId="0" borderId="12" xfId="1" applyNumberFormat="1" applyFont="1" applyFill="1" applyBorder="1" applyAlignment="1" applyProtection="1">
      <alignment horizontal="right" vertical="center"/>
      <protection hidden="1"/>
    </xf>
    <xf numFmtId="0" fontId="10" fillId="2" borderId="1" xfId="0"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4" fontId="10" fillId="2" borderId="4" xfId="0" applyNumberFormat="1" applyFont="1" applyFill="1" applyBorder="1" applyAlignment="1">
      <alignment horizontal="center" vertical="center" wrapText="1"/>
    </xf>
    <xf numFmtId="49" fontId="8" fillId="2" borderId="0" xfId="0" applyNumberFormat="1" applyFont="1" applyFill="1" applyAlignment="1">
      <alignment horizontal="center" vertical="center" wrapText="1"/>
    </xf>
    <xf numFmtId="49" fontId="10" fillId="2" borderId="5" xfId="0" applyNumberFormat="1" applyFont="1" applyFill="1" applyBorder="1" applyAlignment="1">
      <alignment horizontal="center" vertical="center" wrapText="1"/>
    </xf>
    <xf numFmtId="49" fontId="10" fillId="2" borderId="7" xfId="0" applyNumberFormat="1" applyFont="1" applyFill="1" applyBorder="1" applyAlignment="1">
      <alignment horizontal="center" vertical="center" wrapText="1"/>
    </xf>
    <xf numFmtId="49" fontId="11" fillId="2" borderId="0" xfId="0" applyNumberFormat="1" applyFont="1" applyFill="1" applyAlignment="1">
      <alignment horizontal="center" vertical="center" wrapText="1"/>
    </xf>
    <xf numFmtId="49" fontId="4" fillId="2" borderId="0" xfId="0" applyNumberFormat="1" applyFont="1" applyFill="1" applyAlignment="1">
      <alignment horizontal="center" vertical="center" wrapText="1"/>
    </xf>
    <xf numFmtId="49" fontId="6" fillId="2" borderId="0" xfId="0" applyNumberFormat="1" applyFont="1" applyFill="1" applyAlignment="1">
      <alignment horizontal="center" vertical="center" wrapText="1"/>
    </xf>
    <xf numFmtId="49" fontId="6" fillId="2" borderId="3" xfId="0" applyNumberFormat="1" applyFont="1" applyFill="1" applyBorder="1" applyAlignment="1">
      <alignment horizontal="center" vertical="center" wrapText="1"/>
    </xf>
    <xf numFmtId="49" fontId="10" fillId="2" borderId="8" xfId="0" applyNumberFormat="1" applyFont="1" applyFill="1" applyBorder="1" applyAlignment="1">
      <alignment horizontal="center" vertical="center" wrapText="1"/>
    </xf>
    <xf numFmtId="49" fontId="15" fillId="6" borderId="0" xfId="0" applyNumberFormat="1" applyFont="1" applyFill="1" applyBorder="1" applyAlignment="1">
      <alignment horizontal="center" vertical="center"/>
    </xf>
    <xf numFmtId="0" fontId="6" fillId="7" borderId="1" xfId="0" applyNumberFormat="1" applyFont="1" applyFill="1" applyBorder="1" applyAlignment="1">
      <alignment horizontal="justify" vertical="center" wrapText="1"/>
    </xf>
    <xf numFmtId="49" fontId="6" fillId="7" borderId="3" xfId="0" applyNumberFormat="1" applyFont="1" applyFill="1" applyBorder="1" applyAlignment="1">
      <alignment horizontal="center" vertical="center" wrapText="1"/>
    </xf>
    <xf numFmtId="0" fontId="4" fillId="7" borderId="1" xfId="0" applyNumberFormat="1" applyFont="1" applyFill="1" applyBorder="1" applyAlignment="1">
      <alignment horizontal="justify" vertical="center" wrapText="1"/>
    </xf>
    <xf numFmtId="0" fontId="4" fillId="7" borderId="1" xfId="0" applyFont="1" applyFill="1" applyBorder="1" applyAlignment="1">
      <alignment horizontal="justify" vertical="center" wrapText="1"/>
    </xf>
    <xf numFmtId="0" fontId="6" fillId="7" borderId="1" xfId="0" applyFont="1" applyFill="1" applyBorder="1" applyAlignment="1">
      <alignment horizontal="justify" vertical="center" wrapText="1"/>
    </xf>
    <xf numFmtId="0" fontId="6" fillId="7" borderId="0" xfId="0" applyFont="1" applyFill="1" applyAlignment="1">
      <alignment horizontal="justify" vertical="top" wrapText="1"/>
    </xf>
    <xf numFmtId="0" fontId="13" fillId="7" borderId="1" xfId="0" applyFont="1" applyFill="1" applyBorder="1" applyAlignment="1">
      <alignment horizontal="justify" vertical="center" wrapText="1"/>
    </xf>
    <xf numFmtId="0" fontId="10" fillId="7" borderId="0" xfId="0" applyFont="1" applyFill="1" applyAlignment="1">
      <alignment horizontal="justify" vertical="top" wrapText="1"/>
    </xf>
    <xf numFmtId="0" fontId="4" fillId="7" borderId="2" xfId="0" applyNumberFormat="1" applyFont="1" applyFill="1" applyBorder="1" applyAlignment="1">
      <alignment horizontal="justify" vertical="center" wrapText="1"/>
    </xf>
    <xf numFmtId="4" fontId="6" fillId="8" borderId="1" xfId="0" applyNumberFormat="1" applyFont="1" applyFill="1" applyBorder="1" applyAlignment="1">
      <alignment horizontal="center" vertical="center" wrapText="1"/>
    </xf>
    <xf numFmtId="164" fontId="20" fillId="8" borderId="1" xfId="0" applyNumberFormat="1" applyFont="1" applyFill="1" applyBorder="1" applyAlignment="1">
      <alignment horizontal="center" vertical="center" wrapText="1"/>
    </xf>
    <xf numFmtId="0" fontId="14" fillId="0" borderId="1" xfId="0" applyNumberFormat="1" applyFont="1" applyFill="1" applyBorder="1" applyAlignment="1">
      <alignment horizontal="justify" vertical="center" wrapText="1"/>
    </xf>
    <xf numFmtId="0" fontId="14" fillId="2" borderId="1" xfId="0" applyNumberFormat="1" applyFont="1" applyFill="1" applyBorder="1" applyAlignment="1">
      <alignment horizontal="justify" vertical="center" wrapText="1"/>
    </xf>
    <xf numFmtId="0" fontId="14" fillId="0" borderId="0" xfId="0" applyFont="1" applyFill="1" applyAlignment="1">
      <alignment horizontal="justify" vertical="center" wrapText="1"/>
    </xf>
    <xf numFmtId="0" fontId="23" fillId="7" borderId="1" xfId="0" quotePrefix="1" applyNumberFormat="1" applyFont="1" applyFill="1" applyBorder="1" applyAlignment="1">
      <alignment horizontal="left" vertical="center" wrapText="1"/>
    </xf>
    <xf numFmtId="0" fontId="14" fillId="7" borderId="1" xfId="0" applyNumberFormat="1" applyFont="1" applyFill="1" applyBorder="1" applyAlignment="1">
      <alignment horizontal="justify" vertical="center" wrapText="1"/>
    </xf>
    <xf numFmtId="0" fontId="23" fillId="7" borderId="1" xfId="0" applyNumberFormat="1" applyFont="1" applyFill="1" applyBorder="1" applyAlignment="1">
      <alignment horizontal="left" vertical="center" wrapText="1"/>
    </xf>
    <xf numFmtId="0" fontId="14" fillId="7" borderId="2" xfId="0" applyNumberFormat="1" applyFont="1" applyFill="1" applyBorder="1" applyAlignment="1">
      <alignment horizontal="justify" vertical="center" wrapText="1"/>
    </xf>
    <xf numFmtId="0" fontId="14" fillId="2" borderId="1" xfId="0" applyFont="1" applyFill="1" applyBorder="1" applyAlignment="1">
      <alignment horizontal="justify" vertical="center" wrapText="1"/>
    </xf>
    <xf numFmtId="0" fontId="14" fillId="0" borderId="1" xfId="0" applyFont="1" applyFill="1" applyBorder="1" applyAlignment="1">
      <alignment horizontal="justify" vertical="center" wrapText="1"/>
    </xf>
    <xf numFmtId="0" fontId="6" fillId="8" borderId="1" xfId="0" applyNumberFormat="1" applyFont="1" applyFill="1" applyBorder="1" applyAlignment="1">
      <alignment horizontal="justify" vertical="center" wrapText="1"/>
    </xf>
    <xf numFmtId="0" fontId="6" fillId="8" borderId="1" xfId="0" applyFont="1" applyFill="1" applyBorder="1" applyAlignment="1">
      <alignment horizontal="justify" vertical="center" wrapText="1"/>
    </xf>
    <xf numFmtId="0" fontId="6" fillId="8" borderId="1" xfId="0" applyNumberFormat="1" applyFont="1" applyFill="1" applyBorder="1" applyAlignment="1">
      <alignment horizontal="center" vertical="center" wrapText="1"/>
    </xf>
    <xf numFmtId="1" fontId="4" fillId="2" borderId="0" xfId="0" applyNumberFormat="1" applyFont="1" applyFill="1" applyAlignment="1">
      <alignment horizontal="center" vertical="center" wrapText="1"/>
    </xf>
    <xf numFmtId="1" fontId="6" fillId="2" borderId="0" xfId="0" applyNumberFormat="1" applyFont="1" applyFill="1" applyAlignment="1">
      <alignment horizontal="center" vertical="center" wrapText="1"/>
    </xf>
    <xf numFmtId="1" fontId="8" fillId="2" borderId="0" xfId="0" applyNumberFormat="1" applyFont="1" applyFill="1" applyAlignment="1">
      <alignment horizontal="center" vertical="center" wrapText="1"/>
    </xf>
    <xf numFmtId="1" fontId="10" fillId="2" borderId="5" xfId="0" applyNumberFormat="1" applyFont="1" applyFill="1" applyBorder="1" applyAlignment="1">
      <alignment horizontal="center" vertical="center" wrapText="1"/>
    </xf>
    <xf numFmtId="1" fontId="10" fillId="2" borderId="7" xfId="0" applyNumberFormat="1" applyFont="1" applyFill="1" applyBorder="1" applyAlignment="1">
      <alignment horizontal="center" vertical="center" wrapText="1"/>
    </xf>
    <xf numFmtId="1" fontId="6" fillId="8" borderId="3" xfId="0" applyNumberFormat="1" applyFont="1" applyFill="1" applyBorder="1" applyAlignment="1">
      <alignment horizontal="center" vertical="center" wrapText="1"/>
    </xf>
    <xf numFmtId="1" fontId="20" fillId="8" borderId="3"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1" fontId="10" fillId="2" borderId="8" xfId="0" applyNumberFormat="1" applyFont="1" applyFill="1" applyBorder="1" applyAlignment="1">
      <alignment horizontal="center" vertical="center" wrapText="1"/>
    </xf>
    <xf numFmtId="1" fontId="19" fillId="0" borderId="0" xfId="1" applyNumberFormat="1" applyFont="1" applyFill="1" applyBorder="1" applyAlignment="1" applyProtection="1">
      <alignment horizontal="right" vertical="center"/>
      <protection hidden="1"/>
    </xf>
    <xf numFmtId="1" fontId="11" fillId="2" borderId="0" xfId="0" applyNumberFormat="1" applyFont="1" applyFill="1" applyAlignment="1">
      <alignment horizontal="center" vertical="center" wrapText="1"/>
    </xf>
    <xf numFmtId="1" fontId="18" fillId="0" borderId="0" xfId="1" applyNumberFormat="1" applyFont="1" applyFill="1" applyBorder="1" applyAlignment="1" applyProtection="1">
      <alignment horizontal="right" vertical="center"/>
      <protection hidden="1"/>
    </xf>
    <xf numFmtId="165" fontId="19" fillId="0" borderId="1" xfId="3" applyNumberFormat="1" applyFont="1" applyFill="1" applyBorder="1" applyAlignment="1" applyProtection="1">
      <alignment horizontal="right" vertical="center"/>
      <protection hidden="1"/>
    </xf>
    <xf numFmtId="165" fontId="19" fillId="0" borderId="6" xfId="3" applyNumberFormat="1" applyFont="1" applyFill="1" applyBorder="1" applyAlignment="1" applyProtection="1">
      <alignment horizontal="right" vertical="center"/>
      <protection hidden="1"/>
    </xf>
    <xf numFmtId="0" fontId="10" fillId="2" borderId="1" xfId="0"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164" fontId="20" fillId="3" borderId="1" xfId="0" applyNumberFormat="1" applyFont="1" applyFill="1" applyBorder="1" applyAlignment="1">
      <alignment horizontal="center" vertical="center" wrapText="1"/>
    </xf>
    <xf numFmtId="0" fontId="10" fillId="2"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top" wrapText="1"/>
    </xf>
    <xf numFmtId="0" fontId="6" fillId="2" borderId="11" xfId="0" applyFont="1" applyFill="1" applyBorder="1" applyAlignment="1">
      <alignment horizontal="center" vertical="top" wrapText="1"/>
    </xf>
    <xf numFmtId="0" fontId="8" fillId="2" borderId="0" xfId="0" applyFont="1" applyFill="1" applyAlignment="1">
      <alignment horizontal="center" vertical="center" wrapText="1"/>
    </xf>
    <xf numFmtId="1" fontId="7" fillId="2" borderId="1" xfId="0" applyNumberFormat="1" applyFont="1" applyFill="1" applyBorder="1" applyAlignment="1">
      <alignment horizontal="center" vertical="center" wrapText="1"/>
    </xf>
    <xf numFmtId="1"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4" fontId="10" fillId="2" borderId="4"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22" fillId="2" borderId="1" xfId="0" applyFont="1" applyFill="1" applyBorder="1" applyAlignment="1">
      <alignment horizontal="left" vertical="center" wrapText="1"/>
    </xf>
    <xf numFmtId="1" fontId="22" fillId="2" borderId="1" xfId="0"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0" fontId="21" fillId="7" borderId="1" xfId="0" quotePrefix="1" applyNumberFormat="1" applyFont="1" applyFill="1" applyBorder="1" applyAlignment="1">
      <alignment horizontal="justify" vertical="center" wrapText="1"/>
    </xf>
    <xf numFmtId="0" fontId="21" fillId="7" borderId="1" xfId="0" applyNumberFormat="1" applyFont="1" applyFill="1" applyBorder="1" applyAlignment="1">
      <alignment horizontal="justify" vertical="center" wrapText="1"/>
    </xf>
  </cellXfs>
  <cellStyles count="5">
    <cellStyle name="Обычный" xfId="0" builtinId="0"/>
    <cellStyle name="Обычный 2" xfId="1"/>
    <cellStyle name="Обычный 2 2" xfId="2"/>
    <cellStyle name="Обычный 2 3" xfId="3"/>
    <cellStyle name="Обычный 3"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_________Microsoft_Office_Word_97_-_20031.doc"/><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oleObject" Target="../embeddings/_________Microsoft_Office_Word_97_-_20032.doc"/></Relationships>
</file>

<file path=xl/worksheets/_rels/sheet2.xml.rels><?xml version="1.0" encoding="UTF-8" standalone="yes"?>
<Relationships xmlns="http://schemas.openxmlformats.org/package/2006/relationships"><Relationship Id="rId3" Type="http://schemas.openxmlformats.org/officeDocument/2006/relationships/oleObject" Target="../embeddings/_________Microsoft_Office_Word_97_-_20033.doc"/><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oleObject" Target="../embeddings/_________Microsoft_Office_Word_97_-_20034.doc"/></Relationships>
</file>

<file path=xl/worksheets/sheet1.xml><?xml version="1.0" encoding="utf-8"?>
<worksheet xmlns="http://schemas.openxmlformats.org/spreadsheetml/2006/main" xmlns:r="http://schemas.openxmlformats.org/officeDocument/2006/relationships">
  <sheetPr>
    <pageSetUpPr fitToPage="1"/>
  </sheetPr>
  <dimension ref="A1:L84"/>
  <sheetViews>
    <sheetView tabSelected="1" view="pageBreakPreview" zoomScale="64" zoomScaleNormal="100" zoomScaleSheetLayoutView="64" workbookViewId="0">
      <pane xSplit="3" ySplit="14" topLeftCell="D69" activePane="bottomRight" state="frozen"/>
      <selection pane="topRight" activeCell="D1" sqref="D1"/>
      <selection pane="bottomLeft" activeCell="A15" sqref="A15"/>
      <selection pane="bottomRight" activeCell="C17" sqref="C17"/>
    </sheetView>
  </sheetViews>
  <sheetFormatPr defaultColWidth="9.140625" defaultRowHeight="16.5"/>
  <cols>
    <col min="1" max="1" width="10" style="3" customWidth="1"/>
    <col min="2" max="2" width="90.140625" style="11" customWidth="1"/>
    <col min="3" max="3" width="105" style="2" customWidth="1"/>
    <col min="4" max="6" width="21.28515625" style="22" customWidth="1"/>
    <col min="7" max="7" width="11.28515625" style="74" customWidth="1"/>
    <col min="8" max="8" width="26.85546875" style="46" customWidth="1"/>
    <col min="9" max="9" width="62.140625" style="17" customWidth="1"/>
    <col min="10" max="10" width="61.140625" style="1" customWidth="1"/>
    <col min="11" max="11" width="14.140625" style="1" customWidth="1"/>
    <col min="12" max="12" width="12.42578125" style="1" customWidth="1"/>
    <col min="13" max="16384" width="9.140625" style="1"/>
  </cols>
  <sheetData>
    <row r="1" spans="1:12">
      <c r="D1" s="25"/>
    </row>
    <row r="2" spans="1:12">
      <c r="D2" s="25"/>
    </row>
    <row r="3" spans="1:12">
      <c r="D3" s="25"/>
      <c r="I3" s="17">
        <v>1000</v>
      </c>
    </row>
    <row r="4" spans="1:12">
      <c r="D4" s="25"/>
    </row>
    <row r="5" spans="1:12">
      <c r="D5" s="25"/>
    </row>
    <row r="6" spans="1:12">
      <c r="D6" s="25"/>
    </row>
    <row r="7" spans="1:12">
      <c r="D7" s="25"/>
    </row>
    <row r="8" spans="1:12" s="10" customFormat="1">
      <c r="A8" s="3"/>
      <c r="B8" s="11"/>
      <c r="C8" s="11"/>
      <c r="D8" s="25"/>
      <c r="E8" s="26"/>
      <c r="F8" s="26"/>
      <c r="G8" s="75"/>
      <c r="H8" s="47"/>
      <c r="I8" s="17"/>
      <c r="J8" s="1"/>
    </row>
    <row r="9" spans="1:12" s="10" customFormat="1">
      <c r="A9" s="3"/>
      <c r="B9" s="11"/>
      <c r="C9" s="11"/>
      <c r="D9" s="25"/>
      <c r="E9" s="26"/>
      <c r="F9" s="26"/>
      <c r="G9" s="75"/>
      <c r="H9" s="47"/>
      <c r="I9" s="17"/>
      <c r="J9" s="1"/>
    </row>
    <row r="10" spans="1:12" s="12" customFormat="1" ht="18.75">
      <c r="A10" s="96" t="s">
        <v>0</v>
      </c>
      <c r="B10" s="96"/>
      <c r="C10" s="96"/>
      <c r="D10" s="96"/>
      <c r="E10" s="96"/>
      <c r="F10" s="96"/>
      <c r="G10" s="76"/>
      <c r="H10" s="42"/>
      <c r="I10" s="29"/>
      <c r="J10" s="1"/>
    </row>
    <row r="11" spans="1:12" s="12" customFormat="1" ht="18.75">
      <c r="A11" s="96" t="s">
        <v>97</v>
      </c>
      <c r="B11" s="96"/>
      <c r="C11" s="96"/>
      <c r="D11" s="96"/>
      <c r="E11" s="96"/>
      <c r="F11" s="96"/>
      <c r="G11" s="76"/>
      <c r="H11" s="42"/>
      <c r="I11" s="29"/>
      <c r="J11" s="1"/>
    </row>
    <row r="13" spans="1:12" s="5" customFormat="1" ht="24.75" customHeight="1">
      <c r="A13" s="97" t="s">
        <v>1</v>
      </c>
      <c r="B13" s="98" t="s">
        <v>227</v>
      </c>
      <c r="C13" s="99" t="s">
        <v>226</v>
      </c>
      <c r="D13" s="100" t="s">
        <v>5</v>
      </c>
      <c r="E13" s="100"/>
      <c r="F13" s="100"/>
      <c r="G13" s="77"/>
      <c r="H13" s="43"/>
      <c r="I13" s="102"/>
      <c r="J13" s="104" t="s">
        <v>193</v>
      </c>
      <c r="K13" s="92" t="s">
        <v>74</v>
      </c>
      <c r="L13" s="94"/>
    </row>
    <row r="14" spans="1:12" s="9" customFormat="1" ht="34.5" customHeight="1">
      <c r="A14" s="97"/>
      <c r="B14" s="98"/>
      <c r="C14" s="99"/>
      <c r="D14" s="89" t="s">
        <v>32</v>
      </c>
      <c r="E14" s="89" t="s">
        <v>47</v>
      </c>
      <c r="F14" s="89" t="s">
        <v>98</v>
      </c>
      <c r="G14" s="78"/>
      <c r="H14" s="44"/>
      <c r="I14" s="103"/>
      <c r="J14" s="105"/>
      <c r="K14" s="93"/>
      <c r="L14" s="95"/>
    </row>
    <row r="15" spans="1:12" s="4" customFormat="1" ht="49.5">
      <c r="A15" s="14">
        <v>1</v>
      </c>
      <c r="B15" s="71" t="s">
        <v>165</v>
      </c>
      <c r="C15" s="71" t="s">
        <v>3</v>
      </c>
      <c r="D15" s="60">
        <v>9302700</v>
      </c>
      <c r="E15" s="60">
        <v>9427200</v>
      </c>
      <c r="F15" s="60">
        <v>0</v>
      </c>
      <c r="G15" s="79"/>
      <c r="H15" s="48">
        <v>3000051180</v>
      </c>
      <c r="I15" s="19" t="s">
        <v>49</v>
      </c>
      <c r="J15" s="23" t="s">
        <v>49</v>
      </c>
      <c r="K15" s="28" t="b">
        <f t="shared" ref="K15:K33" si="0">IF(I15=J15,TRUE,FALSE)</f>
        <v>1</v>
      </c>
      <c r="L15" s="28"/>
    </row>
    <row r="16" spans="1:12" s="16" customFormat="1" ht="45.75" customHeight="1">
      <c r="A16" s="15">
        <v>2</v>
      </c>
      <c r="B16" s="71" t="s">
        <v>18</v>
      </c>
      <c r="C16" s="71" t="s">
        <v>34</v>
      </c>
      <c r="D16" s="60">
        <v>275900</v>
      </c>
      <c r="E16" s="60">
        <v>9600</v>
      </c>
      <c r="F16" s="60">
        <v>0</v>
      </c>
      <c r="G16" s="79"/>
      <c r="H16" s="48" t="s">
        <v>99</v>
      </c>
      <c r="I16" s="18" t="s">
        <v>50</v>
      </c>
      <c r="J16" s="21" t="s">
        <v>50</v>
      </c>
      <c r="K16" s="28" t="b">
        <f t="shared" si="0"/>
        <v>1</v>
      </c>
      <c r="L16" s="28"/>
    </row>
    <row r="17" spans="1:12" s="4" customFormat="1" ht="128.25" customHeight="1">
      <c r="A17" s="14">
        <v>3</v>
      </c>
      <c r="B17" s="71" t="s">
        <v>20</v>
      </c>
      <c r="C17" s="71" t="s">
        <v>194</v>
      </c>
      <c r="D17" s="60">
        <v>1531200</v>
      </c>
      <c r="E17" s="60">
        <v>1531200</v>
      </c>
      <c r="F17" s="60">
        <v>1531200</v>
      </c>
      <c r="G17" s="79"/>
      <c r="H17" s="48" t="s">
        <v>100</v>
      </c>
      <c r="I17" s="19" t="s">
        <v>65</v>
      </c>
      <c r="J17" s="23" t="s">
        <v>65</v>
      </c>
      <c r="K17" s="28" t="b">
        <f t="shared" si="0"/>
        <v>1</v>
      </c>
      <c r="L17" s="28"/>
    </row>
    <row r="18" spans="1:12" s="4" customFormat="1" ht="96.75" customHeight="1">
      <c r="A18" s="14">
        <v>4</v>
      </c>
      <c r="B18" s="71" t="s">
        <v>21</v>
      </c>
      <c r="C18" s="71" t="s">
        <v>195</v>
      </c>
      <c r="D18" s="60">
        <v>3104900</v>
      </c>
      <c r="E18" s="60">
        <v>3104900</v>
      </c>
      <c r="F18" s="60">
        <v>3104900</v>
      </c>
      <c r="G18" s="79"/>
      <c r="H18" s="48" t="s">
        <v>101</v>
      </c>
      <c r="I18" s="19" t="s">
        <v>67</v>
      </c>
      <c r="J18" s="23" t="s">
        <v>67</v>
      </c>
      <c r="K18" s="28" t="b">
        <f t="shared" si="0"/>
        <v>1</v>
      </c>
      <c r="L18" s="28"/>
    </row>
    <row r="19" spans="1:12" s="4" customFormat="1" ht="115.5">
      <c r="A19" s="15">
        <v>5</v>
      </c>
      <c r="B19" s="72" t="s">
        <v>35</v>
      </c>
      <c r="C19" s="71" t="s">
        <v>222</v>
      </c>
      <c r="D19" s="60">
        <v>1045085900</v>
      </c>
      <c r="E19" s="60">
        <v>1045085900</v>
      </c>
      <c r="F19" s="60">
        <v>1045085900</v>
      </c>
      <c r="G19" s="79"/>
      <c r="H19" s="48" t="s">
        <v>103</v>
      </c>
      <c r="I19" s="19" t="s">
        <v>19</v>
      </c>
      <c r="J19" s="23"/>
      <c r="K19" s="28" t="b">
        <f t="shared" si="0"/>
        <v>0</v>
      </c>
      <c r="L19" s="28"/>
    </row>
    <row r="20" spans="1:12" s="4" customFormat="1" ht="99">
      <c r="A20" s="14">
        <v>6</v>
      </c>
      <c r="B20" s="71" t="s">
        <v>36</v>
      </c>
      <c r="C20" s="71" t="s">
        <v>222</v>
      </c>
      <c r="D20" s="60">
        <v>466921100</v>
      </c>
      <c r="E20" s="60">
        <v>466921100</v>
      </c>
      <c r="F20" s="60">
        <v>466921100</v>
      </c>
      <c r="G20" s="79"/>
      <c r="H20" s="48" t="s">
        <v>102</v>
      </c>
      <c r="I20" s="19" t="s">
        <v>19</v>
      </c>
      <c r="J20" s="23"/>
      <c r="K20" s="28" t="b">
        <f t="shared" si="0"/>
        <v>0</v>
      </c>
      <c r="L20" s="28"/>
    </row>
    <row r="21" spans="1:12" s="4" customFormat="1" ht="297" customHeight="1">
      <c r="A21" s="14">
        <v>7</v>
      </c>
      <c r="B21" s="71" t="s">
        <v>197</v>
      </c>
      <c r="C21" s="71" t="s">
        <v>196</v>
      </c>
      <c r="D21" s="60">
        <v>9040900</v>
      </c>
      <c r="E21" s="60">
        <v>10332500</v>
      </c>
      <c r="F21" s="60">
        <v>7749300</v>
      </c>
      <c r="G21" s="79"/>
      <c r="H21" s="48" t="s">
        <v>105</v>
      </c>
      <c r="I21" s="19" t="s">
        <v>51</v>
      </c>
      <c r="J21" s="23" t="s">
        <v>51</v>
      </c>
      <c r="K21" s="28" t="b">
        <f t="shared" si="0"/>
        <v>1</v>
      </c>
      <c r="L21" s="28"/>
    </row>
    <row r="22" spans="1:12" s="4" customFormat="1" ht="76.5" customHeight="1">
      <c r="A22" s="15">
        <v>8</v>
      </c>
      <c r="B22" s="71" t="s">
        <v>17</v>
      </c>
      <c r="C22" s="71" t="s">
        <v>198</v>
      </c>
      <c r="D22" s="60">
        <v>11828200</v>
      </c>
      <c r="E22" s="60">
        <v>11828200</v>
      </c>
      <c r="F22" s="60">
        <v>11828200</v>
      </c>
      <c r="G22" s="79"/>
      <c r="H22" s="48" t="s">
        <v>106</v>
      </c>
      <c r="I22" s="19" t="s">
        <v>69</v>
      </c>
      <c r="J22" s="23" t="s">
        <v>69</v>
      </c>
      <c r="K22" s="28" t="b">
        <f t="shared" si="0"/>
        <v>1</v>
      </c>
      <c r="L22" s="28"/>
    </row>
    <row r="23" spans="1:12" s="4" customFormat="1" ht="79.5" customHeight="1">
      <c r="A23" s="14">
        <v>9</v>
      </c>
      <c r="B23" s="71" t="s">
        <v>12</v>
      </c>
      <c r="C23" s="71" t="s">
        <v>199</v>
      </c>
      <c r="D23" s="60">
        <v>164500</v>
      </c>
      <c r="E23" s="60">
        <v>164500</v>
      </c>
      <c r="F23" s="60">
        <v>164500</v>
      </c>
      <c r="G23" s="79"/>
      <c r="H23" s="48" t="s">
        <v>115</v>
      </c>
      <c r="I23" s="19" t="s">
        <v>70</v>
      </c>
      <c r="J23" s="23" t="s">
        <v>70</v>
      </c>
      <c r="K23" s="28" t="b">
        <f t="shared" si="0"/>
        <v>1</v>
      </c>
      <c r="L23" s="28"/>
    </row>
    <row r="24" spans="1:12" s="4" customFormat="1" ht="78" customHeight="1">
      <c r="A24" s="14">
        <v>10</v>
      </c>
      <c r="B24" s="71" t="s">
        <v>6</v>
      </c>
      <c r="C24" s="71" t="s">
        <v>201</v>
      </c>
      <c r="D24" s="60">
        <v>5042900</v>
      </c>
      <c r="E24" s="60">
        <v>5042900</v>
      </c>
      <c r="F24" s="60">
        <v>5042900</v>
      </c>
      <c r="G24" s="79"/>
      <c r="H24" s="48" t="s">
        <v>116</v>
      </c>
      <c r="I24" s="19" t="s">
        <v>200</v>
      </c>
      <c r="J24" s="23" t="s">
        <v>200</v>
      </c>
      <c r="K24" s="28" t="b">
        <f t="shared" si="0"/>
        <v>1</v>
      </c>
      <c r="L24" s="28"/>
    </row>
    <row r="25" spans="1:12" s="4" customFormat="1" ht="61.5" customHeight="1">
      <c r="A25" s="15">
        <v>11</v>
      </c>
      <c r="B25" s="71" t="s">
        <v>23</v>
      </c>
      <c r="C25" s="71" t="s">
        <v>203</v>
      </c>
      <c r="D25" s="60">
        <v>339700</v>
      </c>
      <c r="E25" s="60">
        <v>339700</v>
      </c>
      <c r="F25" s="60">
        <v>339700</v>
      </c>
      <c r="G25" s="79"/>
      <c r="H25" s="48" t="s">
        <v>117</v>
      </c>
      <c r="I25" s="19" t="s">
        <v>202</v>
      </c>
      <c r="J25" s="23" t="s">
        <v>202</v>
      </c>
      <c r="K25" s="28" t="b">
        <f t="shared" si="0"/>
        <v>1</v>
      </c>
      <c r="L25" s="28"/>
    </row>
    <row r="26" spans="1:12" s="4" customFormat="1" ht="78.75" customHeight="1">
      <c r="A26" s="14">
        <v>12</v>
      </c>
      <c r="B26" s="71" t="s">
        <v>31</v>
      </c>
      <c r="C26" s="71" t="s">
        <v>204</v>
      </c>
      <c r="D26" s="60">
        <v>46257900</v>
      </c>
      <c r="E26" s="60">
        <v>45747000</v>
      </c>
      <c r="F26" s="60">
        <v>45747000</v>
      </c>
      <c r="G26" s="79"/>
      <c r="H26" s="48" t="s">
        <v>109</v>
      </c>
      <c r="I26" s="19" t="s">
        <v>54</v>
      </c>
      <c r="J26" s="23" t="s">
        <v>54</v>
      </c>
      <c r="K26" s="28" t="b">
        <f t="shared" si="0"/>
        <v>1</v>
      </c>
      <c r="L26" s="28"/>
    </row>
    <row r="27" spans="1:12" s="4" customFormat="1" ht="81" customHeight="1">
      <c r="A27" s="14">
        <v>13</v>
      </c>
      <c r="B27" s="71" t="s">
        <v>39</v>
      </c>
      <c r="C27" s="71" t="s">
        <v>205</v>
      </c>
      <c r="D27" s="60">
        <v>579662500</v>
      </c>
      <c r="E27" s="60">
        <v>579662500</v>
      </c>
      <c r="F27" s="60">
        <v>579662500</v>
      </c>
      <c r="G27" s="79"/>
      <c r="H27" s="48" t="s">
        <v>108</v>
      </c>
      <c r="I27" s="19" t="s">
        <v>72</v>
      </c>
      <c r="J27" s="23" t="s">
        <v>72</v>
      </c>
      <c r="K27" s="28" t="b">
        <f t="shared" si="0"/>
        <v>1</v>
      </c>
      <c r="L27" s="28"/>
    </row>
    <row r="28" spans="1:12" s="4" customFormat="1" ht="132">
      <c r="A28" s="15">
        <v>14</v>
      </c>
      <c r="B28" s="71" t="s">
        <v>40</v>
      </c>
      <c r="C28" s="71" t="s">
        <v>206</v>
      </c>
      <c r="D28" s="60">
        <v>674725100</v>
      </c>
      <c r="E28" s="60">
        <v>674725100</v>
      </c>
      <c r="F28" s="60">
        <v>674725100</v>
      </c>
      <c r="G28" s="79"/>
      <c r="H28" s="48" t="s">
        <v>107</v>
      </c>
      <c r="I28" s="19" t="s">
        <v>55</v>
      </c>
      <c r="J28" s="23" t="s">
        <v>55</v>
      </c>
      <c r="K28" s="28" t="b">
        <f t="shared" si="0"/>
        <v>1</v>
      </c>
      <c r="L28" s="28"/>
    </row>
    <row r="29" spans="1:12" s="4" customFormat="1" ht="74.25" customHeight="1">
      <c r="A29" s="14">
        <v>15</v>
      </c>
      <c r="B29" s="71" t="s">
        <v>210</v>
      </c>
      <c r="C29" s="71" t="s">
        <v>208</v>
      </c>
      <c r="D29" s="60">
        <v>1738900</v>
      </c>
      <c r="E29" s="60">
        <v>1738900</v>
      </c>
      <c r="F29" s="60">
        <v>1738900</v>
      </c>
      <c r="G29" s="79"/>
      <c r="H29" s="48" t="s">
        <v>113</v>
      </c>
      <c r="I29" s="19" t="s">
        <v>207</v>
      </c>
      <c r="J29" s="19" t="s">
        <v>207</v>
      </c>
      <c r="K29" s="28" t="b">
        <f t="shared" si="0"/>
        <v>1</v>
      </c>
      <c r="L29" s="28"/>
    </row>
    <row r="30" spans="1:12" s="4" customFormat="1" ht="83.25" customHeight="1">
      <c r="A30" s="14">
        <v>16</v>
      </c>
      <c r="B30" s="71" t="s">
        <v>14</v>
      </c>
      <c r="C30" s="71" t="s">
        <v>209</v>
      </c>
      <c r="D30" s="60">
        <v>9196800</v>
      </c>
      <c r="E30" s="60">
        <v>9196800</v>
      </c>
      <c r="F30" s="60">
        <v>9196800</v>
      </c>
      <c r="G30" s="79"/>
      <c r="H30" s="48" t="s">
        <v>110</v>
      </c>
      <c r="I30" s="19" t="s">
        <v>59</v>
      </c>
      <c r="J30" s="23" t="s">
        <v>59</v>
      </c>
      <c r="K30" s="28" t="b">
        <f t="shared" si="0"/>
        <v>1</v>
      </c>
      <c r="L30" s="28"/>
    </row>
    <row r="31" spans="1:12" s="4" customFormat="1" ht="90.75" customHeight="1">
      <c r="A31" s="15">
        <v>17</v>
      </c>
      <c r="B31" s="71" t="s">
        <v>42</v>
      </c>
      <c r="C31" s="71" t="s">
        <v>211</v>
      </c>
      <c r="D31" s="60">
        <v>5416000</v>
      </c>
      <c r="E31" s="60">
        <v>5416000</v>
      </c>
      <c r="F31" s="60">
        <v>5416000</v>
      </c>
      <c r="G31" s="79"/>
      <c r="H31" s="48" t="s">
        <v>111</v>
      </c>
      <c r="I31" s="19" t="s">
        <v>57</v>
      </c>
      <c r="J31" s="23" t="s">
        <v>57</v>
      </c>
      <c r="K31" s="28" t="b">
        <f t="shared" si="0"/>
        <v>1</v>
      </c>
      <c r="L31" s="28"/>
    </row>
    <row r="32" spans="1:12" s="4" customFormat="1" ht="80.25" customHeight="1">
      <c r="A32" s="14">
        <v>18</v>
      </c>
      <c r="B32" s="71" t="s">
        <v>15</v>
      </c>
      <c r="C32" s="71" t="s">
        <v>212</v>
      </c>
      <c r="D32" s="60">
        <v>2491400</v>
      </c>
      <c r="E32" s="60">
        <v>2491400</v>
      </c>
      <c r="F32" s="60">
        <v>2491400</v>
      </c>
      <c r="G32" s="79"/>
      <c r="H32" s="48" t="s">
        <v>112</v>
      </c>
      <c r="I32" s="19" t="s">
        <v>60</v>
      </c>
      <c r="J32" s="23" t="s">
        <v>60</v>
      </c>
      <c r="K32" s="28" t="b">
        <f t="shared" si="0"/>
        <v>1</v>
      </c>
      <c r="L32" s="28"/>
    </row>
    <row r="33" spans="1:12" s="56" customFormat="1" ht="136.5" customHeight="1">
      <c r="A33" s="73">
        <v>19</v>
      </c>
      <c r="B33" s="109" t="s">
        <v>134</v>
      </c>
      <c r="C33" s="51" t="s">
        <v>225</v>
      </c>
      <c r="D33" s="61">
        <v>2033700</v>
      </c>
      <c r="E33" s="61">
        <v>2033700</v>
      </c>
      <c r="F33" s="61">
        <v>2033700</v>
      </c>
      <c r="G33" s="80">
        <v>1</v>
      </c>
      <c r="H33" s="52" t="s">
        <v>166</v>
      </c>
      <c r="I33" s="53" t="s">
        <v>61</v>
      </c>
      <c r="J33" s="54" t="s">
        <v>61</v>
      </c>
      <c r="K33" s="28" t="b">
        <f t="shared" si="0"/>
        <v>1</v>
      </c>
      <c r="L33" s="55"/>
    </row>
    <row r="34" spans="1:12" s="56" customFormat="1" ht="138" customHeight="1">
      <c r="A34" s="73">
        <v>20</v>
      </c>
      <c r="B34" s="109" t="s">
        <v>135</v>
      </c>
      <c r="C34" s="51" t="s">
        <v>225</v>
      </c>
      <c r="D34" s="61">
        <v>42400</v>
      </c>
      <c r="E34" s="61">
        <v>42400</v>
      </c>
      <c r="F34" s="61">
        <v>42400</v>
      </c>
      <c r="G34" s="80">
        <v>2</v>
      </c>
      <c r="H34" s="52" t="s">
        <v>167</v>
      </c>
      <c r="I34" s="53"/>
      <c r="J34" s="54"/>
      <c r="K34" s="55"/>
      <c r="L34" s="55"/>
    </row>
    <row r="35" spans="1:12" s="56" customFormat="1" ht="99" customHeight="1">
      <c r="A35" s="73">
        <v>21</v>
      </c>
      <c r="B35" s="109" t="s">
        <v>136</v>
      </c>
      <c r="C35" s="51" t="s">
        <v>225</v>
      </c>
      <c r="D35" s="61">
        <v>2840300</v>
      </c>
      <c r="E35" s="61">
        <v>2840300</v>
      </c>
      <c r="F35" s="61">
        <v>2840300</v>
      </c>
      <c r="G35" s="80">
        <v>3</v>
      </c>
      <c r="H35" s="52" t="s">
        <v>118</v>
      </c>
      <c r="I35" s="53"/>
      <c r="J35" s="54"/>
      <c r="K35" s="55"/>
      <c r="L35" s="55"/>
    </row>
    <row r="36" spans="1:12" s="56" customFormat="1" ht="123.75" customHeight="1">
      <c r="A36" s="73">
        <v>22</v>
      </c>
      <c r="B36" s="109" t="s">
        <v>137</v>
      </c>
      <c r="C36" s="51" t="s">
        <v>225</v>
      </c>
      <c r="D36" s="61">
        <v>21525600</v>
      </c>
      <c r="E36" s="61">
        <v>21525600</v>
      </c>
      <c r="F36" s="61">
        <v>21525600</v>
      </c>
      <c r="G36" s="80">
        <v>4</v>
      </c>
      <c r="H36" s="52" t="s">
        <v>119</v>
      </c>
      <c r="I36" s="53"/>
      <c r="J36" s="54"/>
      <c r="K36" s="55"/>
      <c r="L36" s="55"/>
    </row>
    <row r="37" spans="1:12" s="56" customFormat="1" ht="154.5" customHeight="1">
      <c r="A37" s="73">
        <v>23</v>
      </c>
      <c r="B37" s="110" t="s">
        <v>139</v>
      </c>
      <c r="C37" s="51" t="s">
        <v>225</v>
      </c>
      <c r="D37" s="61">
        <v>47803000</v>
      </c>
      <c r="E37" s="61">
        <v>47803000</v>
      </c>
      <c r="F37" s="61">
        <v>47803000</v>
      </c>
      <c r="G37" s="80">
        <v>5</v>
      </c>
      <c r="H37" s="52" t="s">
        <v>120</v>
      </c>
      <c r="I37" s="53"/>
      <c r="J37" s="54"/>
      <c r="K37" s="55"/>
      <c r="L37" s="55"/>
    </row>
    <row r="38" spans="1:12" s="56" customFormat="1" ht="82.5">
      <c r="A38" s="73">
        <v>24</v>
      </c>
      <c r="B38" s="110" t="s">
        <v>140</v>
      </c>
      <c r="C38" s="51" t="s">
        <v>225</v>
      </c>
      <c r="D38" s="61">
        <v>10338600</v>
      </c>
      <c r="E38" s="61">
        <v>10338600</v>
      </c>
      <c r="F38" s="61">
        <v>10338600</v>
      </c>
      <c r="G38" s="80">
        <v>6</v>
      </c>
      <c r="H38" s="52" t="s">
        <v>121</v>
      </c>
      <c r="I38" s="53"/>
      <c r="J38" s="54"/>
      <c r="K38" s="55"/>
      <c r="L38" s="55"/>
    </row>
    <row r="39" spans="1:12" s="56" customFormat="1" ht="95.25" customHeight="1">
      <c r="A39" s="73">
        <v>25</v>
      </c>
      <c r="B39" s="110" t="s">
        <v>141</v>
      </c>
      <c r="C39" s="51" t="s">
        <v>225</v>
      </c>
      <c r="D39" s="61">
        <v>14514300</v>
      </c>
      <c r="E39" s="61">
        <v>14514300</v>
      </c>
      <c r="F39" s="61">
        <v>14514300</v>
      </c>
      <c r="G39" s="80">
        <v>7</v>
      </c>
      <c r="H39" s="52" t="s">
        <v>122</v>
      </c>
      <c r="I39" s="53"/>
      <c r="J39" s="54"/>
      <c r="K39" s="55"/>
      <c r="L39" s="55"/>
    </row>
    <row r="40" spans="1:12" s="56" customFormat="1" ht="93.75" customHeight="1">
      <c r="A40" s="14">
        <v>26</v>
      </c>
      <c r="B40" s="109" t="s">
        <v>138</v>
      </c>
      <c r="C40" s="51" t="s">
        <v>225</v>
      </c>
      <c r="D40" s="61">
        <v>12536200</v>
      </c>
      <c r="E40" s="61">
        <v>10472500</v>
      </c>
      <c r="F40" s="61">
        <v>0</v>
      </c>
      <c r="G40" s="80">
        <v>8</v>
      </c>
      <c r="H40" s="52" t="s">
        <v>123</v>
      </c>
      <c r="I40" s="53"/>
      <c r="J40" s="54"/>
      <c r="K40" s="55"/>
      <c r="L40" s="55"/>
    </row>
    <row r="41" spans="1:12" s="56" customFormat="1" ht="123.75" customHeight="1">
      <c r="A41" s="73">
        <v>27</v>
      </c>
      <c r="B41" s="110" t="s">
        <v>142</v>
      </c>
      <c r="C41" s="51" t="s">
        <v>225</v>
      </c>
      <c r="D41" s="61">
        <v>600000000</v>
      </c>
      <c r="E41" s="61">
        <v>600000000</v>
      </c>
      <c r="F41" s="61">
        <v>600000000</v>
      </c>
      <c r="G41" s="80">
        <v>9</v>
      </c>
      <c r="H41" s="52" t="s">
        <v>124</v>
      </c>
      <c r="I41" s="53" t="s">
        <v>61</v>
      </c>
      <c r="J41" s="54" t="s">
        <v>61</v>
      </c>
      <c r="K41" s="55" t="b">
        <f t="shared" ref="K41:K51" si="1">IF(I41=J41,TRUE,FALSE)</f>
        <v>1</v>
      </c>
      <c r="L41" s="55"/>
    </row>
    <row r="42" spans="1:12" s="56" customFormat="1" ht="90.75" customHeight="1">
      <c r="A42" s="73">
        <v>28</v>
      </c>
      <c r="B42" s="110" t="s">
        <v>16</v>
      </c>
      <c r="C42" s="51" t="s">
        <v>225</v>
      </c>
      <c r="D42" s="61">
        <v>23875300</v>
      </c>
      <c r="E42" s="61">
        <v>23875300</v>
      </c>
      <c r="F42" s="61">
        <v>23875300</v>
      </c>
      <c r="G42" s="80">
        <v>10</v>
      </c>
      <c r="H42" s="52" t="s">
        <v>125</v>
      </c>
      <c r="I42" s="53" t="s">
        <v>61</v>
      </c>
      <c r="J42" s="54"/>
      <c r="K42" s="55" t="b">
        <f t="shared" si="1"/>
        <v>0</v>
      </c>
      <c r="L42" s="55"/>
    </row>
    <row r="43" spans="1:12" s="56" customFormat="1" ht="116.25" customHeight="1">
      <c r="A43" s="73">
        <v>29</v>
      </c>
      <c r="B43" s="110" t="s">
        <v>126</v>
      </c>
      <c r="C43" s="51" t="s">
        <v>225</v>
      </c>
      <c r="D43" s="61">
        <v>2355900</v>
      </c>
      <c r="E43" s="61">
        <v>2355900</v>
      </c>
      <c r="F43" s="61">
        <v>2355900</v>
      </c>
      <c r="G43" s="80">
        <v>11</v>
      </c>
      <c r="H43" s="52" t="s">
        <v>184</v>
      </c>
      <c r="I43" s="53" t="s">
        <v>61</v>
      </c>
      <c r="J43" s="54"/>
      <c r="K43" s="55" t="b">
        <f t="shared" si="1"/>
        <v>0</v>
      </c>
      <c r="L43" s="55"/>
    </row>
    <row r="44" spans="1:12" s="56" customFormat="1" ht="116.25" customHeight="1">
      <c r="A44" s="73">
        <v>30</v>
      </c>
      <c r="B44" s="110" t="s">
        <v>127</v>
      </c>
      <c r="C44" s="51" t="s">
        <v>225</v>
      </c>
      <c r="D44" s="90">
        <v>3458200</v>
      </c>
      <c r="E44" s="61">
        <v>3458200</v>
      </c>
      <c r="F44" s="61">
        <v>1002900</v>
      </c>
      <c r="G44" s="80">
        <v>12</v>
      </c>
      <c r="H44" s="52" t="s">
        <v>189</v>
      </c>
      <c r="I44" s="53" t="s">
        <v>61</v>
      </c>
      <c r="J44" s="54"/>
      <c r="K44" s="55" t="b">
        <f t="shared" si="1"/>
        <v>0</v>
      </c>
      <c r="L44" s="55"/>
    </row>
    <row r="45" spans="1:12" s="56" customFormat="1" ht="111" customHeight="1">
      <c r="A45" s="73">
        <v>31</v>
      </c>
      <c r="B45" s="110" t="s">
        <v>128</v>
      </c>
      <c r="C45" s="51" t="s">
        <v>225</v>
      </c>
      <c r="D45" s="61">
        <v>3539500</v>
      </c>
      <c r="E45" s="61">
        <v>3539500</v>
      </c>
      <c r="F45" s="61">
        <v>3539500</v>
      </c>
      <c r="G45" s="80">
        <v>13</v>
      </c>
      <c r="H45" s="52" t="s">
        <v>177</v>
      </c>
      <c r="I45" s="53" t="s">
        <v>61</v>
      </c>
      <c r="J45" s="54"/>
      <c r="K45" s="55" t="b">
        <f t="shared" si="1"/>
        <v>0</v>
      </c>
      <c r="L45" s="55"/>
    </row>
    <row r="46" spans="1:12" s="56" customFormat="1" ht="108.75" customHeight="1">
      <c r="A46" s="73">
        <v>32</v>
      </c>
      <c r="B46" s="110" t="s">
        <v>129</v>
      </c>
      <c r="C46" s="51" t="s">
        <v>225</v>
      </c>
      <c r="D46" s="90">
        <v>4349400</v>
      </c>
      <c r="E46" s="61">
        <v>4349400</v>
      </c>
      <c r="F46" s="61">
        <v>1261300</v>
      </c>
      <c r="G46" s="80">
        <v>14</v>
      </c>
      <c r="H46" s="52" t="s">
        <v>190</v>
      </c>
      <c r="I46" s="53" t="s">
        <v>61</v>
      </c>
      <c r="J46" s="54"/>
      <c r="K46" s="55" t="b">
        <f t="shared" si="1"/>
        <v>0</v>
      </c>
      <c r="L46" s="55"/>
    </row>
    <row r="47" spans="1:12" s="56" customFormat="1" ht="108.75" customHeight="1">
      <c r="A47" s="73">
        <v>33</v>
      </c>
      <c r="B47" s="110" t="s">
        <v>130</v>
      </c>
      <c r="C47" s="51" t="s">
        <v>225</v>
      </c>
      <c r="D47" s="61">
        <v>5444300</v>
      </c>
      <c r="E47" s="61">
        <v>5444300</v>
      </c>
      <c r="F47" s="61">
        <v>5444300</v>
      </c>
      <c r="G47" s="80">
        <v>15</v>
      </c>
      <c r="H47" s="52" t="s">
        <v>171</v>
      </c>
      <c r="I47" s="53" t="s">
        <v>61</v>
      </c>
      <c r="J47" s="54"/>
      <c r="K47" s="55" t="b">
        <f t="shared" si="1"/>
        <v>0</v>
      </c>
      <c r="L47" s="55"/>
    </row>
    <row r="48" spans="1:12" s="56" customFormat="1" ht="108.75" customHeight="1">
      <c r="A48" s="73">
        <v>34</v>
      </c>
      <c r="B48" s="110" t="s">
        <v>143</v>
      </c>
      <c r="C48" s="51" t="s">
        <v>225</v>
      </c>
      <c r="D48" s="61">
        <v>15541300</v>
      </c>
      <c r="E48" s="61">
        <v>15541300</v>
      </c>
      <c r="F48" s="61">
        <v>15541300</v>
      </c>
      <c r="G48" s="80">
        <v>16</v>
      </c>
      <c r="H48" s="52" t="s">
        <v>178</v>
      </c>
      <c r="I48" s="53" t="s">
        <v>61</v>
      </c>
      <c r="J48" s="54"/>
      <c r="K48" s="55" t="b">
        <f t="shared" si="1"/>
        <v>0</v>
      </c>
      <c r="L48" s="55"/>
    </row>
    <row r="49" spans="1:12" s="56" customFormat="1" ht="150.75" customHeight="1">
      <c r="A49" s="73">
        <v>35</v>
      </c>
      <c r="B49" s="110" t="s">
        <v>131</v>
      </c>
      <c r="C49" s="51" t="s">
        <v>225</v>
      </c>
      <c r="D49" s="61">
        <v>6124700</v>
      </c>
      <c r="E49" s="61">
        <v>6124700</v>
      </c>
      <c r="F49" s="61">
        <v>6124700</v>
      </c>
      <c r="G49" s="80">
        <v>17</v>
      </c>
      <c r="H49" s="52" t="s">
        <v>172</v>
      </c>
      <c r="I49" s="53" t="s">
        <v>61</v>
      </c>
      <c r="J49" s="54"/>
      <c r="K49" s="55" t="b">
        <f t="shared" si="1"/>
        <v>0</v>
      </c>
      <c r="L49" s="55"/>
    </row>
    <row r="50" spans="1:12" s="56" customFormat="1" ht="161.25" customHeight="1">
      <c r="A50" s="73">
        <v>36</v>
      </c>
      <c r="B50" s="110" t="s">
        <v>132</v>
      </c>
      <c r="C50" s="51" t="s">
        <v>225</v>
      </c>
      <c r="D50" s="90">
        <v>1423400</v>
      </c>
      <c r="E50" s="61">
        <v>1268600</v>
      </c>
      <c r="F50" s="61">
        <v>367900</v>
      </c>
      <c r="G50" s="80">
        <v>18</v>
      </c>
      <c r="H50" s="52" t="s">
        <v>191</v>
      </c>
      <c r="I50" s="53" t="s">
        <v>61</v>
      </c>
      <c r="J50" s="54"/>
      <c r="K50" s="55" t="b">
        <f t="shared" si="1"/>
        <v>0</v>
      </c>
      <c r="L50" s="55"/>
    </row>
    <row r="51" spans="1:12" s="56" customFormat="1" ht="171" customHeight="1">
      <c r="A51" s="73">
        <v>37</v>
      </c>
      <c r="B51" s="110" t="s">
        <v>133</v>
      </c>
      <c r="C51" s="51" t="s">
        <v>225</v>
      </c>
      <c r="D51" s="61">
        <v>988300</v>
      </c>
      <c r="E51" s="61">
        <v>1033200</v>
      </c>
      <c r="F51" s="61">
        <v>1033200</v>
      </c>
      <c r="G51" s="80">
        <v>19</v>
      </c>
      <c r="H51" s="52" t="s">
        <v>176</v>
      </c>
      <c r="I51" s="53" t="s">
        <v>61</v>
      </c>
      <c r="J51" s="54"/>
      <c r="K51" s="55" t="b">
        <f t="shared" si="1"/>
        <v>0</v>
      </c>
      <c r="L51" s="55"/>
    </row>
    <row r="52" spans="1:12" s="56" customFormat="1" ht="111" customHeight="1">
      <c r="A52" s="73">
        <v>38</v>
      </c>
      <c r="B52" s="110" t="s">
        <v>228</v>
      </c>
      <c r="C52" s="51" t="s">
        <v>11</v>
      </c>
      <c r="D52" s="61">
        <v>91128000</v>
      </c>
      <c r="E52" s="61">
        <v>91128000</v>
      </c>
      <c r="F52" s="61">
        <v>91128000</v>
      </c>
      <c r="G52" s="80">
        <v>20</v>
      </c>
      <c r="H52" s="52" t="s">
        <v>181</v>
      </c>
      <c r="I52" s="53"/>
      <c r="J52" s="54"/>
      <c r="K52" s="55"/>
      <c r="L52" s="55"/>
    </row>
    <row r="53" spans="1:12" s="56" customFormat="1" ht="100.5" customHeight="1">
      <c r="A53" s="73">
        <v>39</v>
      </c>
      <c r="B53" s="110" t="s">
        <v>145</v>
      </c>
      <c r="C53" s="51" t="s">
        <v>225</v>
      </c>
      <c r="D53" s="61">
        <v>87158700</v>
      </c>
      <c r="E53" s="61">
        <v>87158700</v>
      </c>
      <c r="F53" s="61">
        <v>87158700</v>
      </c>
      <c r="G53" s="80">
        <v>21</v>
      </c>
      <c r="H53" s="52" t="s">
        <v>175</v>
      </c>
      <c r="I53" s="53"/>
      <c r="J53" s="54"/>
      <c r="K53" s="55"/>
      <c r="L53" s="55"/>
    </row>
    <row r="54" spans="1:12" s="56" customFormat="1" ht="226.5" customHeight="1">
      <c r="A54" s="73">
        <v>40</v>
      </c>
      <c r="B54" s="110" t="s">
        <v>146</v>
      </c>
      <c r="C54" s="51" t="s">
        <v>225</v>
      </c>
      <c r="D54" s="61">
        <v>5272800</v>
      </c>
      <c r="E54" s="61">
        <v>5272800</v>
      </c>
      <c r="F54" s="61">
        <v>5272800</v>
      </c>
      <c r="G54" s="80">
        <v>22</v>
      </c>
      <c r="H54" s="52" t="s">
        <v>186</v>
      </c>
      <c r="I54" s="53"/>
      <c r="J54" s="54"/>
      <c r="K54" s="55"/>
      <c r="L54" s="55"/>
    </row>
    <row r="55" spans="1:12" s="56" customFormat="1" ht="125.25" customHeight="1">
      <c r="A55" s="73">
        <v>41</v>
      </c>
      <c r="B55" s="110" t="s">
        <v>147</v>
      </c>
      <c r="C55" s="51" t="s">
        <v>225</v>
      </c>
      <c r="D55" s="61">
        <v>1142000</v>
      </c>
      <c r="E55" s="61">
        <v>1142000</v>
      </c>
      <c r="F55" s="61">
        <v>1142000</v>
      </c>
      <c r="G55" s="80">
        <v>23</v>
      </c>
      <c r="H55" s="52" t="s">
        <v>173</v>
      </c>
      <c r="I55" s="53" t="s">
        <v>61</v>
      </c>
      <c r="J55" s="54"/>
      <c r="K55" s="55" t="b">
        <f>IF(I55=J55,TRUE,FALSE)</f>
        <v>0</v>
      </c>
      <c r="L55" s="55"/>
    </row>
    <row r="56" spans="1:12" s="56" customFormat="1" ht="95.25" customHeight="1">
      <c r="A56" s="73">
        <v>42</v>
      </c>
      <c r="B56" s="110" t="s">
        <v>148</v>
      </c>
      <c r="C56" s="51" t="s">
        <v>225</v>
      </c>
      <c r="D56" s="61">
        <v>1723800</v>
      </c>
      <c r="E56" s="61">
        <v>1723800</v>
      </c>
      <c r="F56" s="61">
        <v>1723800</v>
      </c>
      <c r="G56" s="80">
        <v>24</v>
      </c>
      <c r="H56" s="52" t="s">
        <v>185</v>
      </c>
      <c r="I56" s="53"/>
      <c r="J56" s="54"/>
      <c r="K56" s="55"/>
      <c r="L56" s="55"/>
    </row>
    <row r="57" spans="1:12" s="56" customFormat="1" ht="94.5" customHeight="1">
      <c r="A57" s="73">
        <v>43</v>
      </c>
      <c r="B57" s="110" t="s">
        <v>149</v>
      </c>
      <c r="C57" s="51" t="s">
        <v>225</v>
      </c>
      <c r="D57" s="61">
        <v>251400</v>
      </c>
      <c r="E57" s="61">
        <v>251400</v>
      </c>
      <c r="F57" s="61">
        <v>251400</v>
      </c>
      <c r="G57" s="80">
        <v>25</v>
      </c>
      <c r="H57" s="52" t="s">
        <v>168</v>
      </c>
      <c r="I57" s="53" t="s">
        <v>61</v>
      </c>
      <c r="J57" s="54"/>
      <c r="K57" s="55" t="b">
        <f>IF(I57=J57,TRUE,FALSE)</f>
        <v>0</v>
      </c>
      <c r="L57" s="55"/>
    </row>
    <row r="58" spans="1:12" s="56" customFormat="1" ht="189.75" customHeight="1">
      <c r="A58" s="73">
        <v>44</v>
      </c>
      <c r="B58" s="110" t="s">
        <v>150</v>
      </c>
      <c r="C58" s="51" t="s">
        <v>225</v>
      </c>
      <c r="D58" s="61">
        <v>38729000</v>
      </c>
      <c r="E58" s="61">
        <v>38729000</v>
      </c>
      <c r="F58" s="61">
        <v>38729000</v>
      </c>
      <c r="G58" s="80">
        <v>26</v>
      </c>
      <c r="H58" s="52" t="s">
        <v>170</v>
      </c>
      <c r="I58" s="53" t="s">
        <v>61</v>
      </c>
      <c r="J58" s="54"/>
      <c r="K58" s="55" t="b">
        <f>IF(I58=J58,TRUE,FALSE)</f>
        <v>0</v>
      </c>
      <c r="L58" s="55"/>
    </row>
    <row r="59" spans="1:12" s="56" customFormat="1" ht="92.25" customHeight="1">
      <c r="A59" s="73">
        <v>45</v>
      </c>
      <c r="B59" s="110" t="s">
        <v>229</v>
      </c>
      <c r="C59" s="51" t="s">
        <v>11</v>
      </c>
      <c r="D59" s="61">
        <v>27000</v>
      </c>
      <c r="E59" s="61">
        <v>27000</v>
      </c>
      <c r="F59" s="61">
        <v>27000</v>
      </c>
      <c r="G59" s="80">
        <v>27</v>
      </c>
      <c r="H59" s="52" t="s">
        <v>182</v>
      </c>
      <c r="I59" s="53"/>
      <c r="J59" s="54"/>
      <c r="K59" s="55"/>
      <c r="L59" s="55"/>
    </row>
    <row r="60" spans="1:12" s="58" customFormat="1" ht="94.5" customHeight="1">
      <c r="A60" s="73">
        <v>46</v>
      </c>
      <c r="B60" s="110" t="s">
        <v>230</v>
      </c>
      <c r="C60" s="51" t="s">
        <v>11</v>
      </c>
      <c r="D60" s="61">
        <v>5397600</v>
      </c>
      <c r="E60" s="61">
        <v>5397600</v>
      </c>
      <c r="F60" s="61">
        <v>5397600</v>
      </c>
      <c r="G60" s="80">
        <v>28</v>
      </c>
      <c r="H60" s="52" t="s">
        <v>192</v>
      </c>
      <c r="I60" s="53" t="s">
        <v>61</v>
      </c>
      <c r="J60" s="57"/>
      <c r="K60" s="55" t="b">
        <f t="shared" ref="K60:K74" si="2">IF(I60=J60,TRUE,FALSE)</f>
        <v>0</v>
      </c>
      <c r="L60" s="55"/>
    </row>
    <row r="61" spans="1:12" s="56" customFormat="1" ht="312" customHeight="1">
      <c r="A61" s="73">
        <v>47</v>
      </c>
      <c r="B61" s="110" t="s">
        <v>153</v>
      </c>
      <c r="C61" s="51" t="s">
        <v>225</v>
      </c>
      <c r="D61" s="61">
        <v>3277800</v>
      </c>
      <c r="E61" s="61">
        <v>3277800</v>
      </c>
      <c r="F61" s="61">
        <v>3277800</v>
      </c>
      <c r="G61" s="80">
        <v>29</v>
      </c>
      <c r="H61" s="52" t="s">
        <v>187</v>
      </c>
      <c r="I61" s="53" t="s">
        <v>61</v>
      </c>
      <c r="J61" s="54"/>
      <c r="K61" s="55" t="b">
        <f t="shared" si="2"/>
        <v>0</v>
      </c>
      <c r="L61" s="55"/>
    </row>
    <row r="62" spans="1:12" s="56" customFormat="1" ht="93.75" customHeight="1">
      <c r="A62" s="73">
        <v>48</v>
      </c>
      <c r="B62" s="110" t="s">
        <v>231</v>
      </c>
      <c r="C62" s="51" t="s">
        <v>11</v>
      </c>
      <c r="D62" s="61">
        <v>6677400</v>
      </c>
      <c r="E62" s="61">
        <v>6677400</v>
      </c>
      <c r="F62" s="61">
        <v>6677400</v>
      </c>
      <c r="G62" s="80">
        <v>30</v>
      </c>
      <c r="H62" s="52" t="s">
        <v>179</v>
      </c>
      <c r="I62" s="53" t="s">
        <v>61</v>
      </c>
      <c r="J62" s="54"/>
      <c r="K62" s="55" t="b">
        <f t="shared" si="2"/>
        <v>0</v>
      </c>
      <c r="L62" s="55"/>
    </row>
    <row r="63" spans="1:12" s="56" customFormat="1" ht="96.75" customHeight="1">
      <c r="A63" s="73">
        <v>49</v>
      </c>
      <c r="B63" s="110" t="s">
        <v>28</v>
      </c>
      <c r="C63" s="51" t="s">
        <v>11</v>
      </c>
      <c r="D63" s="61">
        <v>1417400</v>
      </c>
      <c r="E63" s="61">
        <v>1417400</v>
      </c>
      <c r="F63" s="61">
        <v>1417400</v>
      </c>
      <c r="G63" s="80">
        <v>31</v>
      </c>
      <c r="H63" s="52" t="s">
        <v>174</v>
      </c>
      <c r="I63" s="53" t="s">
        <v>61</v>
      </c>
      <c r="J63" s="54"/>
      <c r="K63" s="55" t="b">
        <f t="shared" si="2"/>
        <v>0</v>
      </c>
      <c r="L63" s="55"/>
    </row>
    <row r="64" spans="1:12" s="56" customFormat="1" ht="144" customHeight="1">
      <c r="A64" s="73">
        <v>50</v>
      </c>
      <c r="B64" s="110" t="s">
        <v>156</v>
      </c>
      <c r="C64" s="51" t="s">
        <v>225</v>
      </c>
      <c r="D64" s="61">
        <v>1651200</v>
      </c>
      <c r="E64" s="61">
        <v>1651200</v>
      </c>
      <c r="F64" s="61">
        <v>1651200</v>
      </c>
      <c r="G64" s="80">
        <v>32</v>
      </c>
      <c r="H64" s="52" t="s">
        <v>183</v>
      </c>
      <c r="I64" s="53" t="s">
        <v>61</v>
      </c>
      <c r="J64" s="54"/>
      <c r="K64" s="55" t="b">
        <f t="shared" si="2"/>
        <v>0</v>
      </c>
      <c r="L64" s="55"/>
    </row>
    <row r="65" spans="1:12" s="56" customFormat="1" ht="175.5" customHeight="1">
      <c r="A65" s="73">
        <v>51</v>
      </c>
      <c r="B65" s="110" t="s">
        <v>29</v>
      </c>
      <c r="C65" s="51" t="s">
        <v>225</v>
      </c>
      <c r="D65" s="61">
        <v>9521500</v>
      </c>
      <c r="E65" s="61">
        <v>9521500</v>
      </c>
      <c r="F65" s="61">
        <v>9521500</v>
      </c>
      <c r="G65" s="80">
        <v>33</v>
      </c>
      <c r="H65" s="52" t="s">
        <v>188</v>
      </c>
      <c r="I65" s="53" t="s">
        <v>61</v>
      </c>
      <c r="J65" s="54"/>
      <c r="K65" s="55" t="b">
        <f t="shared" si="2"/>
        <v>0</v>
      </c>
      <c r="L65" s="55"/>
    </row>
    <row r="66" spans="1:12" s="56" customFormat="1" ht="97.5" customHeight="1">
      <c r="A66" s="73">
        <v>52</v>
      </c>
      <c r="B66" s="110" t="s">
        <v>157</v>
      </c>
      <c r="C66" s="51" t="s">
        <v>225</v>
      </c>
      <c r="D66" s="61">
        <v>1103400</v>
      </c>
      <c r="E66" s="61">
        <v>1103400</v>
      </c>
      <c r="F66" s="61">
        <v>1103400</v>
      </c>
      <c r="G66" s="80">
        <v>34</v>
      </c>
      <c r="H66" s="52" t="s">
        <v>169</v>
      </c>
      <c r="I66" s="53" t="s">
        <v>61</v>
      </c>
      <c r="J66" s="54"/>
      <c r="K66" s="55" t="b">
        <f t="shared" si="2"/>
        <v>0</v>
      </c>
      <c r="L66" s="55"/>
    </row>
    <row r="67" spans="1:12" s="56" customFormat="1" ht="107.25" customHeight="1">
      <c r="A67" s="73">
        <v>53</v>
      </c>
      <c r="B67" s="110" t="s">
        <v>158</v>
      </c>
      <c r="C67" s="51" t="s">
        <v>225</v>
      </c>
      <c r="D67" s="61">
        <v>1560200</v>
      </c>
      <c r="E67" s="61">
        <v>800000</v>
      </c>
      <c r="F67" s="61">
        <v>800000</v>
      </c>
      <c r="G67" s="80">
        <v>35</v>
      </c>
      <c r="H67" s="52" t="s">
        <v>180</v>
      </c>
      <c r="I67" s="53" t="s">
        <v>61</v>
      </c>
      <c r="J67" s="54"/>
      <c r="K67" s="55" t="b">
        <f t="shared" si="2"/>
        <v>0</v>
      </c>
      <c r="L67" s="55"/>
    </row>
    <row r="68" spans="1:12" s="6" customFormat="1" ht="76.5" customHeight="1">
      <c r="A68" s="14">
        <v>54</v>
      </c>
      <c r="B68" s="72" t="s">
        <v>89</v>
      </c>
      <c r="C68" s="72" t="s">
        <v>213</v>
      </c>
      <c r="D68" s="60">
        <v>96470300</v>
      </c>
      <c r="E68" s="60">
        <v>12876500</v>
      </c>
      <c r="F68" s="60">
        <v>12876500</v>
      </c>
      <c r="G68" s="79"/>
      <c r="H68" s="48" t="s">
        <v>114</v>
      </c>
      <c r="I68" s="20" t="s">
        <v>76</v>
      </c>
      <c r="J68" s="20" t="s">
        <v>76</v>
      </c>
      <c r="K68" s="28" t="b">
        <f t="shared" si="2"/>
        <v>1</v>
      </c>
      <c r="L68" s="28"/>
    </row>
    <row r="69" spans="1:12" s="7" customFormat="1" ht="75" customHeight="1">
      <c r="A69" s="15">
        <v>55</v>
      </c>
      <c r="B69" s="72" t="s">
        <v>22</v>
      </c>
      <c r="C69" s="72" t="s">
        <v>223</v>
      </c>
      <c r="D69" s="60">
        <v>10785700</v>
      </c>
      <c r="E69" s="60">
        <v>10785700</v>
      </c>
      <c r="F69" s="60">
        <v>10785700</v>
      </c>
      <c r="G69" s="79"/>
      <c r="H69" s="48" t="s">
        <v>104</v>
      </c>
      <c r="I69" s="21" t="s">
        <v>78</v>
      </c>
      <c r="J69" s="21" t="s">
        <v>78</v>
      </c>
      <c r="K69" s="28" t="b">
        <f t="shared" si="2"/>
        <v>1</v>
      </c>
      <c r="L69" s="28"/>
    </row>
    <row r="70" spans="1:12" s="7" customFormat="1" ht="95.25" customHeight="1">
      <c r="A70" s="14">
        <v>56</v>
      </c>
      <c r="B70" s="72" t="s">
        <v>214</v>
      </c>
      <c r="C70" s="72" t="s">
        <v>224</v>
      </c>
      <c r="D70" s="60">
        <v>10589800</v>
      </c>
      <c r="E70" s="60">
        <v>10589800</v>
      </c>
      <c r="F70" s="60">
        <v>10589800</v>
      </c>
      <c r="G70" s="79"/>
      <c r="H70" s="48" t="s">
        <v>160</v>
      </c>
      <c r="I70" s="21" t="s">
        <v>80</v>
      </c>
      <c r="J70" s="21" t="s">
        <v>80</v>
      </c>
      <c r="K70" s="28" t="b">
        <f t="shared" si="2"/>
        <v>1</v>
      </c>
      <c r="L70" s="28"/>
    </row>
    <row r="71" spans="1:12" s="7" customFormat="1" ht="99" customHeight="1">
      <c r="A71" s="15">
        <v>57</v>
      </c>
      <c r="B71" s="72" t="s">
        <v>26</v>
      </c>
      <c r="C71" s="72" t="s">
        <v>215</v>
      </c>
      <c r="D71" s="60">
        <v>4867600</v>
      </c>
      <c r="E71" s="60">
        <v>4867600</v>
      </c>
      <c r="F71" s="60">
        <v>4867600</v>
      </c>
      <c r="G71" s="79"/>
      <c r="H71" s="48" t="s">
        <v>159</v>
      </c>
      <c r="I71" s="21" t="s">
        <v>82</v>
      </c>
      <c r="J71" s="21" t="s">
        <v>82</v>
      </c>
      <c r="K71" s="28" t="b">
        <f t="shared" si="2"/>
        <v>1</v>
      </c>
      <c r="L71" s="28"/>
    </row>
    <row r="72" spans="1:12" s="7" customFormat="1" ht="76.5" customHeight="1">
      <c r="A72" s="14">
        <v>58</v>
      </c>
      <c r="B72" s="72" t="s">
        <v>27</v>
      </c>
      <c r="C72" s="72" t="s">
        <v>216</v>
      </c>
      <c r="D72" s="60">
        <v>1929700</v>
      </c>
      <c r="E72" s="60">
        <v>1929700</v>
      </c>
      <c r="F72" s="60">
        <v>1929700</v>
      </c>
      <c r="G72" s="79"/>
      <c r="H72" s="48" t="s">
        <v>161</v>
      </c>
      <c r="I72" s="21" t="s">
        <v>83</v>
      </c>
      <c r="J72" s="21" t="s">
        <v>83</v>
      </c>
      <c r="K72" s="28" t="b">
        <f t="shared" si="2"/>
        <v>1</v>
      </c>
      <c r="L72" s="28"/>
    </row>
    <row r="73" spans="1:12" s="7" customFormat="1" ht="68.25" customHeight="1">
      <c r="A73" s="15">
        <v>59</v>
      </c>
      <c r="B73" s="72" t="s">
        <v>219</v>
      </c>
      <c r="C73" s="72" t="s">
        <v>218</v>
      </c>
      <c r="D73" s="60">
        <v>37200</v>
      </c>
      <c r="E73" s="60">
        <v>37200</v>
      </c>
      <c r="F73" s="60">
        <v>37200</v>
      </c>
      <c r="G73" s="79"/>
      <c r="H73" s="48" t="s">
        <v>162</v>
      </c>
      <c r="I73" s="21" t="s">
        <v>217</v>
      </c>
      <c r="J73" s="21" t="s">
        <v>217</v>
      </c>
      <c r="K73" s="28" t="b">
        <f t="shared" si="2"/>
        <v>1</v>
      </c>
      <c r="L73" s="28"/>
    </row>
    <row r="74" spans="1:12" s="7" customFormat="1" ht="189.75" customHeight="1">
      <c r="A74" s="14">
        <v>60</v>
      </c>
      <c r="B74" s="72" t="s">
        <v>163</v>
      </c>
      <c r="C74" s="72" t="s">
        <v>164</v>
      </c>
      <c r="D74" s="27">
        <v>166700</v>
      </c>
      <c r="E74" s="27">
        <v>166700</v>
      </c>
      <c r="F74" s="27">
        <v>166700</v>
      </c>
      <c r="G74" s="81"/>
      <c r="H74" s="48" t="s">
        <v>221</v>
      </c>
      <c r="I74" s="30" t="s">
        <v>220</v>
      </c>
      <c r="J74" s="21" t="s">
        <v>220</v>
      </c>
      <c r="K74" s="28" t="b">
        <f t="shared" si="2"/>
        <v>1</v>
      </c>
      <c r="L74" s="28"/>
    </row>
    <row r="75" spans="1:12" s="8" customFormat="1" ht="26.25" customHeight="1">
      <c r="A75" s="88"/>
      <c r="B75" s="91" t="s">
        <v>2</v>
      </c>
      <c r="C75" s="91"/>
      <c r="D75" s="89">
        <f>SUM(D15:D74)</f>
        <v>4031747100</v>
      </c>
      <c r="E75" s="89">
        <f t="shared" ref="E75:F75" si="3">SUM(E15:E74)</f>
        <v>3945858400</v>
      </c>
      <c r="F75" s="89">
        <f t="shared" si="3"/>
        <v>3916921800</v>
      </c>
      <c r="G75" s="82"/>
      <c r="H75" s="49"/>
      <c r="I75" s="31"/>
      <c r="J75" s="32"/>
    </row>
    <row r="78" spans="1:12" ht="18.75">
      <c r="D78" s="86">
        <v>4031580400</v>
      </c>
      <c r="E78" s="86">
        <v>3945691700</v>
      </c>
      <c r="F78" s="87">
        <v>3916755100</v>
      </c>
      <c r="G78" s="83"/>
      <c r="H78" s="50"/>
    </row>
    <row r="79" spans="1:12" ht="18.75">
      <c r="D79" s="13">
        <f>D75-D78</f>
        <v>166700</v>
      </c>
      <c r="E79" s="13">
        <f t="shared" ref="E79:F79" si="4">E75-E78</f>
        <v>166700</v>
      </c>
      <c r="F79" s="13">
        <f t="shared" si="4"/>
        <v>166700</v>
      </c>
      <c r="G79" s="84"/>
      <c r="H79" s="45"/>
    </row>
    <row r="80" spans="1:12" ht="17.25" thickBot="1"/>
    <row r="81" spans="4:8" ht="17.25" thickBot="1">
      <c r="D81" s="35"/>
      <c r="E81" s="34"/>
      <c r="F81" s="33"/>
      <c r="G81" s="85"/>
    </row>
    <row r="84" spans="4:8" ht="18.75">
      <c r="D84" s="13"/>
      <c r="E84" s="13"/>
      <c r="F84" s="13"/>
      <c r="G84" s="84"/>
      <c r="H84" s="45"/>
    </row>
  </sheetData>
  <autoFilter ref="A14:L76">
    <filterColumn colId="6"/>
  </autoFilter>
  <customSheetViews>
    <customSheetView guid="{7F289507-71A9-4555-BE8F-3EE9BA670F43}" showRuler="0">
      <pageMargins left="0.75" right="0.75" top="1" bottom="1" header="0.5" footer="0.5"/>
      <headerFooter alignWithMargins="0"/>
    </customSheetView>
    <customSheetView guid="{8833AE4C-3AF5-4011-8640-0AE4B4BB93DF}" showRuler="0">
      <pageMargins left="0.75" right="0.75" top="1" bottom="1" header="0.5" footer="0.5"/>
      <headerFooter alignWithMargins="0"/>
    </customSheetView>
    <customSheetView guid="{B0946412-EE3C-4C83-A65D-69EB3C6FF498}" showRuler="0">
      <pageMargins left="0.75" right="0.75" top="1" bottom="1" header="0.5" footer="0.5"/>
      <headerFooter alignWithMargins="0"/>
    </customSheetView>
  </customSheetViews>
  <mergeCells count="11">
    <mergeCell ref="B75:C75"/>
    <mergeCell ref="K13:K14"/>
    <mergeCell ref="L13:L14"/>
    <mergeCell ref="A10:F10"/>
    <mergeCell ref="A11:F11"/>
    <mergeCell ref="A13:A14"/>
    <mergeCell ref="B13:B14"/>
    <mergeCell ref="C13:C14"/>
    <mergeCell ref="D13:F13"/>
    <mergeCell ref="I13:I14"/>
    <mergeCell ref="J13:J14"/>
  </mergeCells>
  <phoneticPr fontId="1" type="noConversion"/>
  <pageMargins left="0.78740157480314965" right="0.27559055118110237" top="0.39370078740157483" bottom="0.32" header="0.51181102362204722" footer="0.18"/>
  <pageSetup paperSize="9" scale="51" fitToHeight="8" orientation="landscape" blackAndWhite="1" r:id="rId1"/>
  <headerFooter alignWithMargins="0">
    <oddFooter>&amp;R&amp;P</oddFooter>
  </headerFooter>
  <legacyDrawing r:id="rId2"/>
  <oleObjects>
    <oleObject progId="Word.Document.8" shapeId="4101" r:id="rId3"/>
    <oleObject progId="Word.Document.8" shapeId="4102" r:id="rId4"/>
  </oleObjects>
</worksheet>
</file>

<file path=xl/worksheets/sheet2.xml><?xml version="1.0" encoding="utf-8"?>
<worksheet xmlns="http://schemas.openxmlformats.org/spreadsheetml/2006/main" xmlns:r="http://schemas.openxmlformats.org/officeDocument/2006/relationships">
  <sheetPr>
    <pageSetUpPr fitToPage="1"/>
  </sheetPr>
  <dimension ref="A1:L84"/>
  <sheetViews>
    <sheetView view="pageBreakPreview" zoomScale="64" zoomScaleNormal="100" zoomScaleSheetLayoutView="64" workbookViewId="0">
      <pane xSplit="3" ySplit="14" topLeftCell="D15" activePane="bottomRight" state="frozen"/>
      <selection pane="topRight" activeCell="D1" sqref="D1"/>
      <selection pane="bottomLeft" activeCell="A15" sqref="A15"/>
      <selection pane="bottomRight" activeCell="B18" sqref="B18"/>
    </sheetView>
  </sheetViews>
  <sheetFormatPr defaultColWidth="9.140625" defaultRowHeight="20.25"/>
  <cols>
    <col min="1" max="1" width="10" style="3" customWidth="1"/>
    <col min="2" max="3" width="125.7109375" style="24" customWidth="1"/>
    <col min="4" max="6" width="21.28515625" style="22" customWidth="1"/>
    <col min="7" max="7" width="26.85546875" style="46" customWidth="1"/>
    <col min="8" max="8" width="70.140625" style="17" customWidth="1"/>
    <col min="9" max="9" width="54.7109375" style="17" customWidth="1"/>
    <col min="10" max="10" width="62.28515625" style="1" customWidth="1"/>
    <col min="11" max="11" width="14.140625" style="1" customWidth="1"/>
    <col min="12" max="12" width="12.42578125" style="1" customWidth="1"/>
    <col min="13" max="16384" width="9.140625" style="1"/>
  </cols>
  <sheetData>
    <row r="1" spans="1:12">
      <c r="D1" s="25"/>
    </row>
    <row r="2" spans="1:12">
      <c r="D2" s="25"/>
    </row>
    <row r="3" spans="1:12">
      <c r="D3" s="25"/>
    </row>
    <row r="4" spans="1:12">
      <c r="D4" s="25"/>
    </row>
    <row r="5" spans="1:12">
      <c r="D5" s="25"/>
    </row>
    <row r="6" spans="1:12">
      <c r="D6" s="25"/>
    </row>
    <row r="7" spans="1:12">
      <c r="D7" s="25"/>
    </row>
    <row r="8" spans="1:12" s="10" customFormat="1">
      <c r="A8" s="3"/>
      <c r="B8" s="24"/>
      <c r="C8" s="24"/>
      <c r="D8" s="25"/>
      <c r="E8" s="26"/>
      <c r="F8" s="26"/>
      <c r="G8" s="47"/>
      <c r="H8" s="17"/>
      <c r="I8" s="17"/>
      <c r="J8" s="1"/>
    </row>
    <row r="9" spans="1:12" s="10" customFormat="1">
      <c r="A9" s="3"/>
      <c r="B9" s="24"/>
      <c r="C9" s="24"/>
      <c r="D9" s="25"/>
      <c r="E9" s="26"/>
      <c r="F9" s="26"/>
      <c r="G9" s="47"/>
      <c r="H9" s="17"/>
      <c r="I9" s="17"/>
      <c r="J9" s="1"/>
    </row>
    <row r="10" spans="1:12" s="12" customFormat="1" ht="18.75">
      <c r="A10" s="96" t="s">
        <v>0</v>
      </c>
      <c r="B10" s="96"/>
      <c r="C10" s="96"/>
      <c r="D10" s="96"/>
      <c r="E10" s="96"/>
      <c r="F10" s="96"/>
      <c r="G10" s="42"/>
      <c r="H10" s="29"/>
      <c r="I10" s="29"/>
      <c r="J10" s="1"/>
    </row>
    <row r="11" spans="1:12" s="12" customFormat="1" ht="18.75">
      <c r="A11" s="96" t="s">
        <v>97</v>
      </c>
      <c r="B11" s="96"/>
      <c r="C11" s="96"/>
      <c r="D11" s="96"/>
      <c r="E11" s="96"/>
      <c r="F11" s="96"/>
      <c r="G11" s="42"/>
      <c r="H11" s="29"/>
      <c r="I11" s="29"/>
      <c r="J11" s="1"/>
    </row>
    <row r="13" spans="1:12" s="5" customFormat="1" ht="16.5">
      <c r="A13" s="97" t="s">
        <v>1</v>
      </c>
      <c r="B13" s="107" t="s">
        <v>33</v>
      </c>
      <c r="C13" s="108" t="s">
        <v>4</v>
      </c>
      <c r="D13" s="100" t="s">
        <v>5</v>
      </c>
      <c r="E13" s="100"/>
      <c r="F13" s="101"/>
      <c r="G13" s="43"/>
      <c r="H13" s="102" t="s">
        <v>62</v>
      </c>
      <c r="I13" s="102" t="s">
        <v>64</v>
      </c>
      <c r="J13" s="104" t="s">
        <v>63</v>
      </c>
      <c r="K13" s="92" t="s">
        <v>74</v>
      </c>
      <c r="L13" s="94" t="s">
        <v>75</v>
      </c>
    </row>
    <row r="14" spans="1:12" s="9" customFormat="1" ht="16.5">
      <c r="A14" s="97"/>
      <c r="B14" s="107"/>
      <c r="C14" s="108"/>
      <c r="D14" s="40" t="s">
        <v>32</v>
      </c>
      <c r="E14" s="40" t="s">
        <v>47</v>
      </c>
      <c r="F14" s="41" t="s">
        <v>98</v>
      </c>
      <c r="G14" s="44"/>
      <c r="H14" s="103"/>
      <c r="I14" s="103"/>
      <c r="J14" s="105"/>
      <c r="K14" s="93"/>
      <c r="L14" s="95"/>
    </row>
    <row r="15" spans="1:12" s="4" customFormat="1" ht="40.5">
      <c r="A15" s="14">
        <v>1</v>
      </c>
      <c r="B15" s="62" t="s">
        <v>165</v>
      </c>
      <c r="C15" s="63" t="s">
        <v>3</v>
      </c>
      <c r="D15" s="60">
        <v>9302.7000000000007</v>
      </c>
      <c r="E15" s="60">
        <v>9427.2000000000007</v>
      </c>
      <c r="F15" s="60">
        <v>0</v>
      </c>
      <c r="G15" s="48">
        <v>3000051180</v>
      </c>
      <c r="H15" s="19" t="s">
        <v>49</v>
      </c>
      <c r="I15" s="19"/>
      <c r="J15" s="23" t="s">
        <v>49</v>
      </c>
      <c r="K15" s="28" t="b">
        <f t="shared" ref="K15:K32" si="0">IF(H15=J15,TRUE,FALSE)</f>
        <v>1</v>
      </c>
      <c r="L15" s="28" t="b">
        <f t="shared" ref="L15:L32" si="1">IF(I15=J15,TRUE,FALSE)</f>
        <v>0</v>
      </c>
    </row>
    <row r="16" spans="1:12" s="16" customFormat="1" ht="40.5">
      <c r="A16" s="15">
        <v>2</v>
      </c>
      <c r="B16" s="62" t="s">
        <v>18</v>
      </c>
      <c r="C16" s="62" t="s">
        <v>34</v>
      </c>
      <c r="D16" s="60">
        <v>275.89999999999998</v>
      </c>
      <c r="E16" s="60">
        <v>9.6</v>
      </c>
      <c r="F16" s="60">
        <v>0</v>
      </c>
      <c r="G16" s="48" t="s">
        <v>99</v>
      </c>
      <c r="H16" s="18" t="s">
        <v>50</v>
      </c>
      <c r="I16" s="18"/>
      <c r="J16" s="21" t="s">
        <v>50</v>
      </c>
      <c r="K16" s="28" t="b">
        <f t="shared" si="0"/>
        <v>1</v>
      </c>
      <c r="L16" s="28" t="b">
        <f t="shared" si="1"/>
        <v>0</v>
      </c>
    </row>
    <row r="17" spans="1:12" s="4" customFormat="1" ht="141.75">
      <c r="A17" s="14">
        <v>3</v>
      </c>
      <c r="B17" s="63" t="s">
        <v>20</v>
      </c>
      <c r="C17" s="63" t="s">
        <v>66</v>
      </c>
      <c r="D17" s="60">
        <v>1531.2</v>
      </c>
      <c r="E17" s="60">
        <v>1531.2</v>
      </c>
      <c r="F17" s="60">
        <v>1531.2</v>
      </c>
      <c r="G17" s="48" t="s">
        <v>100</v>
      </c>
      <c r="H17" s="19" t="s">
        <v>65</v>
      </c>
      <c r="I17" s="19" t="s">
        <v>65</v>
      </c>
      <c r="J17" s="23" t="s">
        <v>96</v>
      </c>
      <c r="K17" s="28" t="b">
        <f t="shared" si="0"/>
        <v>1</v>
      </c>
      <c r="L17" s="28" t="b">
        <f t="shared" si="1"/>
        <v>1</v>
      </c>
    </row>
    <row r="18" spans="1:12" s="4" customFormat="1" ht="101.25">
      <c r="A18" s="14">
        <v>4</v>
      </c>
      <c r="B18" s="63" t="s">
        <v>21</v>
      </c>
      <c r="C18" s="63" t="s">
        <v>68</v>
      </c>
      <c r="D18" s="60">
        <v>3104.9</v>
      </c>
      <c r="E18" s="60">
        <v>3104.9</v>
      </c>
      <c r="F18" s="60">
        <v>3104.9</v>
      </c>
      <c r="G18" s="48" t="s">
        <v>101</v>
      </c>
      <c r="H18" s="19" t="s">
        <v>67</v>
      </c>
      <c r="I18" s="19" t="s">
        <v>67</v>
      </c>
      <c r="J18" s="23" t="s">
        <v>95</v>
      </c>
      <c r="K18" s="28" t="b">
        <f t="shared" si="0"/>
        <v>1</v>
      </c>
      <c r="L18" s="28" t="b">
        <f t="shared" si="1"/>
        <v>1</v>
      </c>
    </row>
    <row r="19" spans="1:12" s="4" customFormat="1" ht="121.5">
      <c r="A19" s="15">
        <v>5</v>
      </c>
      <c r="B19" s="64" t="s">
        <v>35</v>
      </c>
      <c r="C19" s="63" t="s">
        <v>19</v>
      </c>
      <c r="D19" s="60">
        <v>1045085.9</v>
      </c>
      <c r="E19" s="60">
        <v>1045085.9</v>
      </c>
      <c r="F19" s="60">
        <v>1045085.9</v>
      </c>
      <c r="G19" s="48" t="s">
        <v>103</v>
      </c>
      <c r="H19" s="19" t="s">
        <v>19</v>
      </c>
      <c r="I19" s="19"/>
      <c r="J19" s="23"/>
      <c r="K19" s="28" t="b">
        <f t="shared" si="0"/>
        <v>0</v>
      </c>
      <c r="L19" s="28" t="b">
        <f t="shared" si="1"/>
        <v>1</v>
      </c>
    </row>
    <row r="20" spans="1:12" s="4" customFormat="1" ht="121.5">
      <c r="A20" s="14">
        <v>6</v>
      </c>
      <c r="B20" s="63" t="s">
        <v>36</v>
      </c>
      <c r="C20" s="63" t="s">
        <v>19</v>
      </c>
      <c r="D20" s="60">
        <v>466921.1</v>
      </c>
      <c r="E20" s="60">
        <v>466921.1</v>
      </c>
      <c r="F20" s="60">
        <v>466921.1</v>
      </c>
      <c r="G20" s="48" t="s">
        <v>102</v>
      </c>
      <c r="H20" s="19" t="s">
        <v>19</v>
      </c>
      <c r="I20" s="19"/>
      <c r="J20" s="23"/>
      <c r="K20" s="28" t="b">
        <f t="shared" si="0"/>
        <v>0</v>
      </c>
      <c r="L20" s="28" t="b">
        <f t="shared" si="1"/>
        <v>1</v>
      </c>
    </row>
    <row r="21" spans="1:12" s="4" customFormat="1" ht="263.25">
      <c r="A21" s="14">
        <v>7</v>
      </c>
      <c r="B21" s="63" t="s">
        <v>37</v>
      </c>
      <c r="C21" s="63" t="s">
        <v>48</v>
      </c>
      <c r="D21" s="60">
        <v>9040.9</v>
      </c>
      <c r="E21" s="60">
        <v>10332.5</v>
      </c>
      <c r="F21" s="60">
        <v>7749.3</v>
      </c>
      <c r="G21" s="48" t="s">
        <v>105</v>
      </c>
      <c r="H21" s="19" t="s">
        <v>51</v>
      </c>
      <c r="I21" s="19" t="s">
        <v>51</v>
      </c>
      <c r="J21" s="23" t="s">
        <v>94</v>
      </c>
      <c r="K21" s="28" t="b">
        <f t="shared" si="0"/>
        <v>1</v>
      </c>
      <c r="L21" s="28" t="b">
        <f t="shared" si="1"/>
        <v>1</v>
      </c>
    </row>
    <row r="22" spans="1:12" s="4" customFormat="1" ht="81">
      <c r="A22" s="15">
        <v>8</v>
      </c>
      <c r="B22" s="63" t="s">
        <v>17</v>
      </c>
      <c r="C22" s="63" t="s">
        <v>58</v>
      </c>
      <c r="D22" s="60">
        <v>11828.2</v>
      </c>
      <c r="E22" s="60">
        <v>11828.2</v>
      </c>
      <c r="F22" s="60">
        <v>11828.2</v>
      </c>
      <c r="G22" s="48" t="s">
        <v>106</v>
      </c>
      <c r="H22" s="19" t="s">
        <v>69</v>
      </c>
      <c r="I22" s="19" t="s">
        <v>69</v>
      </c>
      <c r="J22" s="23" t="s">
        <v>93</v>
      </c>
      <c r="K22" s="28" t="b">
        <f t="shared" si="0"/>
        <v>1</v>
      </c>
      <c r="L22" s="28" t="b">
        <f t="shared" si="1"/>
        <v>1</v>
      </c>
    </row>
    <row r="23" spans="1:12" s="4" customFormat="1" ht="81">
      <c r="A23" s="14">
        <v>9</v>
      </c>
      <c r="B23" s="63" t="s">
        <v>12</v>
      </c>
      <c r="C23" s="63" t="s">
        <v>71</v>
      </c>
      <c r="D23" s="60">
        <v>164.5</v>
      </c>
      <c r="E23" s="60">
        <v>164.5</v>
      </c>
      <c r="F23" s="60">
        <v>164.5</v>
      </c>
      <c r="G23" s="48" t="s">
        <v>115</v>
      </c>
      <c r="H23" s="19" t="s">
        <v>70</v>
      </c>
      <c r="I23" s="19" t="s">
        <v>70</v>
      </c>
      <c r="J23" s="23" t="s">
        <v>92</v>
      </c>
      <c r="K23" s="28" t="b">
        <f t="shared" si="0"/>
        <v>1</v>
      </c>
      <c r="L23" s="28" t="b">
        <f t="shared" si="1"/>
        <v>1</v>
      </c>
    </row>
    <row r="24" spans="1:12" s="4" customFormat="1" ht="81">
      <c r="A24" s="14">
        <v>10</v>
      </c>
      <c r="B24" s="63" t="s">
        <v>6</v>
      </c>
      <c r="C24" s="63" t="s">
        <v>13</v>
      </c>
      <c r="D24" s="60">
        <v>5042.8999999999996</v>
      </c>
      <c r="E24" s="60">
        <v>5042.8999999999996</v>
      </c>
      <c r="F24" s="60">
        <v>5042.8999999999996</v>
      </c>
      <c r="G24" s="48" t="s">
        <v>116</v>
      </c>
      <c r="H24" s="19" t="s">
        <v>52</v>
      </c>
      <c r="I24" s="19"/>
      <c r="J24" s="23" t="s">
        <v>52</v>
      </c>
      <c r="K24" s="28" t="b">
        <f t="shared" si="0"/>
        <v>1</v>
      </c>
      <c r="L24" s="28" t="b">
        <f t="shared" si="1"/>
        <v>0</v>
      </c>
    </row>
    <row r="25" spans="1:12" s="4" customFormat="1" ht="60.75">
      <c r="A25" s="15">
        <v>11</v>
      </c>
      <c r="B25" s="63" t="s">
        <v>23</v>
      </c>
      <c r="C25" s="63" t="s">
        <v>7</v>
      </c>
      <c r="D25" s="60">
        <v>339.7</v>
      </c>
      <c r="E25" s="60">
        <v>339.7</v>
      </c>
      <c r="F25" s="60">
        <v>339.7</v>
      </c>
      <c r="G25" s="48" t="s">
        <v>117</v>
      </c>
      <c r="H25" s="19" t="s">
        <v>53</v>
      </c>
      <c r="I25" s="19"/>
      <c r="J25" s="23" t="s">
        <v>53</v>
      </c>
      <c r="K25" s="28" t="b">
        <f t="shared" si="0"/>
        <v>1</v>
      </c>
      <c r="L25" s="28" t="b">
        <f t="shared" si="1"/>
        <v>0</v>
      </c>
    </row>
    <row r="26" spans="1:12" s="4" customFormat="1" ht="81">
      <c r="A26" s="14">
        <v>12</v>
      </c>
      <c r="B26" s="62" t="s">
        <v>31</v>
      </c>
      <c r="C26" s="63" t="s">
        <v>38</v>
      </c>
      <c r="D26" s="60">
        <v>46257.9</v>
      </c>
      <c r="E26" s="60">
        <v>45747</v>
      </c>
      <c r="F26" s="60">
        <v>45747</v>
      </c>
      <c r="G26" s="48" t="s">
        <v>109</v>
      </c>
      <c r="H26" s="19" t="s">
        <v>54</v>
      </c>
      <c r="I26" s="19"/>
      <c r="J26" s="23" t="s">
        <v>54</v>
      </c>
      <c r="K26" s="28" t="b">
        <f t="shared" si="0"/>
        <v>1</v>
      </c>
      <c r="L26" s="28" t="b">
        <f t="shared" si="1"/>
        <v>0</v>
      </c>
    </row>
    <row r="27" spans="1:12" s="4" customFormat="1" ht="81">
      <c r="A27" s="14">
        <v>13</v>
      </c>
      <c r="B27" s="63" t="s">
        <v>39</v>
      </c>
      <c r="C27" s="63" t="s">
        <v>73</v>
      </c>
      <c r="D27" s="60">
        <v>579662.5</v>
      </c>
      <c r="E27" s="60">
        <v>579662.5</v>
      </c>
      <c r="F27" s="60">
        <v>579662.5</v>
      </c>
      <c r="G27" s="48" t="s">
        <v>108</v>
      </c>
      <c r="H27" s="19" t="s">
        <v>72</v>
      </c>
      <c r="I27" s="19" t="s">
        <v>72</v>
      </c>
      <c r="J27" s="23" t="s">
        <v>91</v>
      </c>
      <c r="K27" s="28" t="b">
        <f t="shared" si="0"/>
        <v>1</v>
      </c>
      <c r="L27" s="28" t="b">
        <f t="shared" si="1"/>
        <v>1</v>
      </c>
    </row>
    <row r="28" spans="1:12" s="4" customFormat="1" ht="141.75">
      <c r="A28" s="15">
        <v>14</v>
      </c>
      <c r="B28" s="63" t="s">
        <v>40</v>
      </c>
      <c r="C28" s="63" t="s">
        <v>8</v>
      </c>
      <c r="D28" s="60">
        <v>674725.1</v>
      </c>
      <c r="E28" s="60">
        <v>674725.1</v>
      </c>
      <c r="F28" s="60">
        <v>674725.1</v>
      </c>
      <c r="G28" s="48" t="s">
        <v>107</v>
      </c>
      <c r="H28" s="19" t="s">
        <v>55</v>
      </c>
      <c r="I28" s="19"/>
      <c r="J28" s="23" t="s">
        <v>55</v>
      </c>
      <c r="K28" s="28" t="b">
        <f t="shared" si="0"/>
        <v>1</v>
      </c>
      <c r="L28" s="28" t="b">
        <f t="shared" si="1"/>
        <v>0</v>
      </c>
    </row>
    <row r="29" spans="1:12" s="4" customFormat="1" ht="81">
      <c r="A29" s="14">
        <v>15</v>
      </c>
      <c r="B29" s="63" t="s">
        <v>41</v>
      </c>
      <c r="C29" s="63" t="s">
        <v>10</v>
      </c>
      <c r="D29" s="60">
        <v>1738.9</v>
      </c>
      <c r="E29" s="60">
        <v>1738.9</v>
      </c>
      <c r="F29" s="60">
        <v>1738.9</v>
      </c>
      <c r="G29" s="48" t="s">
        <v>113</v>
      </c>
      <c r="H29" s="19" t="s">
        <v>56</v>
      </c>
      <c r="I29" s="19"/>
      <c r="J29" s="23" t="s">
        <v>56</v>
      </c>
      <c r="K29" s="28" t="b">
        <f t="shared" si="0"/>
        <v>1</v>
      </c>
      <c r="L29" s="28" t="b">
        <f t="shared" si="1"/>
        <v>0</v>
      </c>
    </row>
    <row r="30" spans="1:12" s="4" customFormat="1" ht="81">
      <c r="A30" s="14">
        <v>16</v>
      </c>
      <c r="B30" s="63" t="s">
        <v>14</v>
      </c>
      <c r="C30" s="63" t="s">
        <v>9</v>
      </c>
      <c r="D30" s="60">
        <v>9196.7999999999993</v>
      </c>
      <c r="E30" s="60">
        <v>9196.7999999999993</v>
      </c>
      <c r="F30" s="60">
        <v>9196.7999999999993</v>
      </c>
      <c r="G30" s="48" t="s">
        <v>110</v>
      </c>
      <c r="H30" s="19" t="s">
        <v>59</v>
      </c>
      <c r="I30" s="19"/>
      <c r="J30" s="23" t="s">
        <v>59</v>
      </c>
      <c r="K30" s="28" t="b">
        <f t="shared" si="0"/>
        <v>1</v>
      </c>
      <c r="L30" s="28" t="b">
        <f t="shared" si="1"/>
        <v>0</v>
      </c>
    </row>
    <row r="31" spans="1:12" s="4" customFormat="1" ht="81">
      <c r="A31" s="15">
        <v>17</v>
      </c>
      <c r="B31" s="63" t="s">
        <v>42</v>
      </c>
      <c r="C31" s="63" t="s">
        <v>46</v>
      </c>
      <c r="D31" s="60">
        <v>5416</v>
      </c>
      <c r="E31" s="60">
        <v>5416</v>
      </c>
      <c r="F31" s="60">
        <v>5416</v>
      </c>
      <c r="G31" s="48" t="s">
        <v>111</v>
      </c>
      <c r="H31" s="19" t="s">
        <v>57</v>
      </c>
      <c r="I31" s="19" t="s">
        <v>57</v>
      </c>
      <c r="J31" s="23" t="s">
        <v>90</v>
      </c>
      <c r="K31" s="28" t="b">
        <f t="shared" si="0"/>
        <v>1</v>
      </c>
      <c r="L31" s="28" t="b">
        <f t="shared" si="1"/>
        <v>1</v>
      </c>
    </row>
    <row r="32" spans="1:12" s="4" customFormat="1" ht="81">
      <c r="A32" s="14">
        <v>18</v>
      </c>
      <c r="B32" s="63" t="s">
        <v>15</v>
      </c>
      <c r="C32" s="63" t="s">
        <v>43</v>
      </c>
      <c r="D32" s="60">
        <v>2491.4</v>
      </c>
      <c r="E32" s="60">
        <v>2491.4</v>
      </c>
      <c r="F32" s="60">
        <v>2491.4</v>
      </c>
      <c r="G32" s="48" t="s">
        <v>112</v>
      </c>
      <c r="H32" s="19" t="s">
        <v>60</v>
      </c>
      <c r="I32" s="19"/>
      <c r="J32" s="23" t="s">
        <v>60</v>
      </c>
      <c r="K32" s="28" t="b">
        <f t="shared" si="0"/>
        <v>1</v>
      </c>
      <c r="L32" s="28" t="b">
        <f t="shared" si="1"/>
        <v>0</v>
      </c>
    </row>
    <row r="33" spans="1:12" s="56" customFormat="1" ht="136.5" customHeight="1">
      <c r="A33" s="14">
        <v>19</v>
      </c>
      <c r="B33" s="65" t="s">
        <v>134</v>
      </c>
      <c r="C33" s="66" t="s">
        <v>11</v>
      </c>
      <c r="D33" s="61">
        <v>2033.7</v>
      </c>
      <c r="E33" s="61">
        <v>2033.7</v>
      </c>
      <c r="F33" s="61">
        <v>2033.7</v>
      </c>
      <c r="G33" s="52" t="s">
        <v>166</v>
      </c>
      <c r="H33" s="53"/>
      <c r="I33" s="53"/>
      <c r="J33" s="54"/>
      <c r="K33" s="55"/>
      <c r="L33" s="55"/>
    </row>
    <row r="34" spans="1:12" s="56" customFormat="1" ht="141.75">
      <c r="A34" s="15">
        <v>20</v>
      </c>
      <c r="B34" s="65" t="s">
        <v>135</v>
      </c>
      <c r="C34" s="66" t="s">
        <v>11</v>
      </c>
      <c r="D34" s="61">
        <v>42.4</v>
      </c>
      <c r="E34" s="61">
        <v>42.4</v>
      </c>
      <c r="F34" s="61">
        <v>42.4</v>
      </c>
      <c r="G34" s="52" t="s">
        <v>167</v>
      </c>
      <c r="H34" s="53"/>
      <c r="I34" s="53"/>
      <c r="J34" s="54"/>
      <c r="K34" s="55"/>
      <c r="L34" s="55"/>
    </row>
    <row r="35" spans="1:12" s="56" customFormat="1" ht="121.5">
      <c r="A35" s="14">
        <v>21</v>
      </c>
      <c r="B35" s="65" t="s">
        <v>136</v>
      </c>
      <c r="C35" s="66" t="s">
        <v>11</v>
      </c>
      <c r="D35" s="61">
        <v>2840.3</v>
      </c>
      <c r="E35" s="61">
        <v>2840.3</v>
      </c>
      <c r="F35" s="61">
        <v>2840.3</v>
      </c>
      <c r="G35" s="52" t="s">
        <v>118</v>
      </c>
      <c r="H35" s="53"/>
      <c r="I35" s="53"/>
      <c r="J35" s="54"/>
      <c r="K35" s="55"/>
      <c r="L35" s="55"/>
    </row>
    <row r="36" spans="1:12" s="56" customFormat="1" ht="121.5">
      <c r="A36" s="14">
        <v>22</v>
      </c>
      <c r="B36" s="65" t="s">
        <v>137</v>
      </c>
      <c r="C36" s="66" t="s">
        <v>11</v>
      </c>
      <c r="D36" s="61">
        <v>21525.599999999999</v>
      </c>
      <c r="E36" s="61">
        <v>21525.599999999999</v>
      </c>
      <c r="F36" s="61">
        <v>21525.599999999999</v>
      </c>
      <c r="G36" s="52" t="s">
        <v>119</v>
      </c>
      <c r="H36" s="53"/>
      <c r="I36" s="53"/>
      <c r="J36" s="54"/>
      <c r="K36" s="55"/>
      <c r="L36" s="55"/>
    </row>
    <row r="37" spans="1:12" s="56" customFormat="1" ht="162">
      <c r="A37" s="15">
        <v>23</v>
      </c>
      <c r="B37" s="67" t="s">
        <v>139</v>
      </c>
      <c r="C37" s="66" t="s">
        <v>11</v>
      </c>
      <c r="D37" s="61">
        <v>47803</v>
      </c>
      <c r="E37" s="61">
        <v>47803</v>
      </c>
      <c r="F37" s="61">
        <v>47803</v>
      </c>
      <c r="G37" s="52" t="s">
        <v>120</v>
      </c>
      <c r="H37" s="53"/>
      <c r="I37" s="53"/>
      <c r="J37" s="54"/>
      <c r="K37" s="55"/>
      <c r="L37" s="55"/>
    </row>
    <row r="38" spans="1:12" s="56" customFormat="1" ht="121.5">
      <c r="A38" s="14">
        <v>24</v>
      </c>
      <c r="B38" s="67" t="s">
        <v>140</v>
      </c>
      <c r="C38" s="66" t="s">
        <v>11</v>
      </c>
      <c r="D38" s="61">
        <v>10338.6</v>
      </c>
      <c r="E38" s="61">
        <v>10338.6</v>
      </c>
      <c r="F38" s="61">
        <v>10338.6</v>
      </c>
      <c r="G38" s="52" t="s">
        <v>121</v>
      </c>
      <c r="H38" s="53"/>
      <c r="I38" s="53"/>
      <c r="J38" s="54"/>
      <c r="K38" s="55"/>
      <c r="L38" s="55"/>
    </row>
    <row r="39" spans="1:12" s="56" customFormat="1" ht="121.5">
      <c r="A39" s="14">
        <v>25</v>
      </c>
      <c r="B39" s="67" t="s">
        <v>141</v>
      </c>
      <c r="C39" s="66" t="s">
        <v>11</v>
      </c>
      <c r="D39" s="61">
        <v>14514.3</v>
      </c>
      <c r="E39" s="61">
        <v>14514.3</v>
      </c>
      <c r="F39" s="61">
        <v>14514.3</v>
      </c>
      <c r="G39" s="52" t="s">
        <v>122</v>
      </c>
      <c r="H39" s="53"/>
      <c r="I39" s="53"/>
      <c r="J39" s="54"/>
      <c r="K39" s="55"/>
      <c r="L39" s="55"/>
    </row>
    <row r="40" spans="1:12" s="56" customFormat="1" ht="49.5" customHeight="1">
      <c r="A40" s="15">
        <v>26</v>
      </c>
      <c r="B40" s="65" t="s">
        <v>138</v>
      </c>
      <c r="C40" s="66"/>
      <c r="D40" s="61">
        <v>12536.2</v>
      </c>
      <c r="E40" s="61">
        <v>10472.5</v>
      </c>
      <c r="F40" s="61">
        <v>0</v>
      </c>
      <c r="G40" s="52" t="s">
        <v>123</v>
      </c>
      <c r="H40" s="53"/>
      <c r="I40" s="53"/>
      <c r="J40" s="54"/>
      <c r="K40" s="55"/>
      <c r="L40" s="55"/>
    </row>
    <row r="41" spans="1:12" s="56" customFormat="1" ht="121.5">
      <c r="A41" s="14">
        <v>27</v>
      </c>
      <c r="B41" s="67" t="s">
        <v>142</v>
      </c>
      <c r="C41" s="66" t="s">
        <v>11</v>
      </c>
      <c r="D41" s="61">
        <v>600000</v>
      </c>
      <c r="E41" s="61">
        <v>600000</v>
      </c>
      <c r="F41" s="61">
        <v>600000</v>
      </c>
      <c r="G41" s="52" t="s">
        <v>124</v>
      </c>
      <c r="H41" s="53" t="s">
        <v>61</v>
      </c>
      <c r="I41" s="53"/>
      <c r="J41" s="54" t="s">
        <v>61</v>
      </c>
      <c r="K41" s="55" t="b">
        <f t="shared" ref="K41:K51" si="2">IF(H41=J41,TRUE,FALSE)</f>
        <v>1</v>
      </c>
      <c r="L41" s="55" t="b">
        <f t="shared" ref="L41:L51" si="3">IF(I41=J41,TRUE,FALSE)</f>
        <v>0</v>
      </c>
    </row>
    <row r="42" spans="1:12" s="56" customFormat="1" ht="121.5">
      <c r="A42" s="14">
        <v>28</v>
      </c>
      <c r="B42" s="67" t="s">
        <v>16</v>
      </c>
      <c r="C42" s="66" t="s">
        <v>11</v>
      </c>
      <c r="D42" s="61">
        <v>23875.3</v>
      </c>
      <c r="E42" s="61">
        <v>23875.3</v>
      </c>
      <c r="F42" s="61">
        <v>23875.3</v>
      </c>
      <c r="G42" s="52" t="s">
        <v>125</v>
      </c>
      <c r="H42" s="53" t="s">
        <v>61</v>
      </c>
      <c r="I42" s="53"/>
      <c r="J42" s="54"/>
      <c r="K42" s="55" t="b">
        <f t="shared" si="2"/>
        <v>0</v>
      </c>
      <c r="L42" s="55" t="b">
        <f t="shared" si="3"/>
        <v>1</v>
      </c>
    </row>
    <row r="43" spans="1:12" s="56" customFormat="1" ht="121.5">
      <c r="A43" s="15">
        <v>29</v>
      </c>
      <c r="B43" s="67" t="s">
        <v>126</v>
      </c>
      <c r="C43" s="66" t="s">
        <v>11</v>
      </c>
      <c r="D43" s="61">
        <v>2355.9</v>
      </c>
      <c r="E43" s="61">
        <v>2355.9</v>
      </c>
      <c r="F43" s="61">
        <v>2355.9</v>
      </c>
      <c r="G43" s="52" t="s">
        <v>184</v>
      </c>
      <c r="H43" s="53" t="s">
        <v>61</v>
      </c>
      <c r="I43" s="53"/>
      <c r="J43" s="54"/>
      <c r="K43" s="55" t="b">
        <f t="shared" si="2"/>
        <v>0</v>
      </c>
      <c r="L43" s="55" t="b">
        <f t="shared" si="3"/>
        <v>1</v>
      </c>
    </row>
    <row r="44" spans="1:12" s="56" customFormat="1" ht="121.5">
      <c r="A44" s="14">
        <v>30</v>
      </c>
      <c r="B44" s="67" t="s">
        <v>127</v>
      </c>
      <c r="C44" s="66" t="s">
        <v>11</v>
      </c>
      <c r="D44" s="61">
        <v>3458.2</v>
      </c>
      <c r="E44" s="61">
        <v>3458.2</v>
      </c>
      <c r="F44" s="61">
        <v>1002.9</v>
      </c>
      <c r="G44" s="52" t="s">
        <v>189</v>
      </c>
      <c r="H44" s="53" t="s">
        <v>61</v>
      </c>
      <c r="I44" s="53"/>
      <c r="J44" s="54"/>
      <c r="K44" s="55" t="b">
        <f t="shared" si="2"/>
        <v>0</v>
      </c>
      <c r="L44" s="55" t="b">
        <f t="shared" si="3"/>
        <v>1</v>
      </c>
    </row>
    <row r="45" spans="1:12" s="56" customFormat="1" ht="121.5">
      <c r="A45" s="14">
        <v>31</v>
      </c>
      <c r="B45" s="67" t="s">
        <v>128</v>
      </c>
      <c r="C45" s="66" t="s">
        <v>11</v>
      </c>
      <c r="D45" s="61">
        <v>3539.5</v>
      </c>
      <c r="E45" s="61">
        <v>3539.5</v>
      </c>
      <c r="F45" s="61">
        <v>3539.5</v>
      </c>
      <c r="G45" s="52" t="s">
        <v>177</v>
      </c>
      <c r="H45" s="53" t="s">
        <v>61</v>
      </c>
      <c r="I45" s="53"/>
      <c r="J45" s="54"/>
      <c r="K45" s="55" t="b">
        <f t="shared" si="2"/>
        <v>0</v>
      </c>
      <c r="L45" s="55" t="b">
        <f t="shared" si="3"/>
        <v>1</v>
      </c>
    </row>
    <row r="46" spans="1:12" s="56" customFormat="1" ht="121.5">
      <c r="A46" s="15">
        <v>32</v>
      </c>
      <c r="B46" s="67" t="s">
        <v>129</v>
      </c>
      <c r="C46" s="66" t="s">
        <v>11</v>
      </c>
      <c r="D46" s="61">
        <v>4349.3999999999996</v>
      </c>
      <c r="E46" s="61">
        <v>4349.3999999999996</v>
      </c>
      <c r="F46" s="61">
        <v>1261.3</v>
      </c>
      <c r="G46" s="52" t="s">
        <v>190</v>
      </c>
      <c r="H46" s="53" t="s">
        <v>61</v>
      </c>
      <c r="I46" s="53"/>
      <c r="J46" s="54"/>
      <c r="K46" s="55" t="b">
        <f t="shared" si="2"/>
        <v>0</v>
      </c>
      <c r="L46" s="55" t="b">
        <f t="shared" si="3"/>
        <v>1</v>
      </c>
    </row>
    <row r="47" spans="1:12" s="56" customFormat="1" ht="121.5">
      <c r="A47" s="14">
        <v>33</v>
      </c>
      <c r="B47" s="67" t="s">
        <v>130</v>
      </c>
      <c r="C47" s="66" t="s">
        <v>11</v>
      </c>
      <c r="D47" s="61">
        <v>5444.3</v>
      </c>
      <c r="E47" s="61">
        <v>5444.3</v>
      </c>
      <c r="F47" s="61">
        <v>5444.3</v>
      </c>
      <c r="G47" s="52" t="s">
        <v>171</v>
      </c>
      <c r="H47" s="53" t="s">
        <v>61</v>
      </c>
      <c r="I47" s="53"/>
      <c r="J47" s="54"/>
      <c r="K47" s="55" t="b">
        <f t="shared" si="2"/>
        <v>0</v>
      </c>
      <c r="L47" s="55" t="b">
        <f t="shared" si="3"/>
        <v>1</v>
      </c>
    </row>
    <row r="48" spans="1:12" s="56" customFormat="1" ht="121.5">
      <c r="A48" s="14">
        <v>34</v>
      </c>
      <c r="B48" s="67" t="s">
        <v>143</v>
      </c>
      <c r="C48" s="66" t="s">
        <v>11</v>
      </c>
      <c r="D48" s="61">
        <v>15541.3</v>
      </c>
      <c r="E48" s="61">
        <v>15541.3</v>
      </c>
      <c r="F48" s="61">
        <v>15541.3</v>
      </c>
      <c r="G48" s="52" t="s">
        <v>178</v>
      </c>
      <c r="H48" s="53" t="s">
        <v>61</v>
      </c>
      <c r="I48" s="53"/>
      <c r="J48" s="54"/>
      <c r="K48" s="55" t="b">
        <f t="shared" si="2"/>
        <v>0</v>
      </c>
      <c r="L48" s="55" t="b">
        <f t="shared" si="3"/>
        <v>1</v>
      </c>
    </row>
    <row r="49" spans="1:12" s="56" customFormat="1" ht="162">
      <c r="A49" s="15">
        <v>35</v>
      </c>
      <c r="B49" s="67" t="s">
        <v>131</v>
      </c>
      <c r="C49" s="66" t="s">
        <v>11</v>
      </c>
      <c r="D49" s="61">
        <v>6124.7</v>
      </c>
      <c r="E49" s="61">
        <v>6124.7</v>
      </c>
      <c r="F49" s="61">
        <v>6124.7</v>
      </c>
      <c r="G49" s="52" t="s">
        <v>172</v>
      </c>
      <c r="H49" s="53" t="s">
        <v>61</v>
      </c>
      <c r="I49" s="53"/>
      <c r="J49" s="54"/>
      <c r="K49" s="55" t="b">
        <f t="shared" si="2"/>
        <v>0</v>
      </c>
      <c r="L49" s="55" t="b">
        <f t="shared" si="3"/>
        <v>1</v>
      </c>
    </row>
    <row r="50" spans="1:12" s="56" customFormat="1" ht="162">
      <c r="A50" s="14">
        <v>36</v>
      </c>
      <c r="B50" s="67" t="s">
        <v>132</v>
      </c>
      <c r="C50" s="66" t="s">
        <v>11</v>
      </c>
      <c r="D50" s="61">
        <v>1423.4</v>
      </c>
      <c r="E50" s="61">
        <v>1268.5999999999999</v>
      </c>
      <c r="F50" s="61">
        <v>367.9</v>
      </c>
      <c r="G50" s="52" t="s">
        <v>191</v>
      </c>
      <c r="H50" s="53" t="s">
        <v>61</v>
      </c>
      <c r="I50" s="53"/>
      <c r="J50" s="54"/>
      <c r="K50" s="55" t="b">
        <f t="shared" si="2"/>
        <v>0</v>
      </c>
      <c r="L50" s="55" t="b">
        <f t="shared" si="3"/>
        <v>1</v>
      </c>
    </row>
    <row r="51" spans="1:12" s="56" customFormat="1" ht="162">
      <c r="A51" s="14">
        <v>37</v>
      </c>
      <c r="B51" s="67" t="s">
        <v>133</v>
      </c>
      <c r="C51" s="66" t="s">
        <v>11</v>
      </c>
      <c r="D51" s="61">
        <v>988.3</v>
      </c>
      <c r="E51" s="61">
        <v>1033.2</v>
      </c>
      <c r="F51" s="61">
        <v>1033.2</v>
      </c>
      <c r="G51" s="52" t="s">
        <v>176</v>
      </c>
      <c r="H51" s="53" t="s">
        <v>61</v>
      </c>
      <c r="I51" s="53"/>
      <c r="J51" s="54"/>
      <c r="K51" s="55" t="b">
        <f t="shared" si="2"/>
        <v>0</v>
      </c>
      <c r="L51" s="55" t="b">
        <f t="shared" si="3"/>
        <v>1</v>
      </c>
    </row>
    <row r="52" spans="1:12" s="56" customFormat="1" ht="121.5">
      <c r="A52" s="15">
        <v>38</v>
      </c>
      <c r="B52" s="67" t="s">
        <v>144</v>
      </c>
      <c r="C52" s="66" t="s">
        <v>11</v>
      </c>
      <c r="D52" s="61">
        <v>91128</v>
      </c>
      <c r="E52" s="61">
        <v>91128</v>
      </c>
      <c r="F52" s="61">
        <v>91128</v>
      </c>
      <c r="G52" s="52" t="s">
        <v>181</v>
      </c>
      <c r="H52" s="53"/>
      <c r="I52" s="53"/>
      <c r="J52" s="54"/>
      <c r="K52" s="55"/>
      <c r="L52" s="55"/>
    </row>
    <row r="53" spans="1:12" s="56" customFormat="1" ht="121.5">
      <c r="A53" s="14">
        <v>39</v>
      </c>
      <c r="B53" s="67" t="s">
        <v>145</v>
      </c>
      <c r="C53" s="66" t="s">
        <v>11</v>
      </c>
      <c r="D53" s="61">
        <v>87158.7</v>
      </c>
      <c r="E53" s="61">
        <v>87158.7</v>
      </c>
      <c r="F53" s="61">
        <v>87158.7</v>
      </c>
      <c r="G53" s="52" t="s">
        <v>175</v>
      </c>
      <c r="H53" s="53"/>
      <c r="I53" s="53"/>
      <c r="J53" s="54"/>
      <c r="K53" s="55"/>
      <c r="L53" s="55"/>
    </row>
    <row r="54" spans="1:12" s="56" customFormat="1" ht="226.5" customHeight="1">
      <c r="A54" s="14">
        <v>40</v>
      </c>
      <c r="B54" s="67" t="s">
        <v>146</v>
      </c>
      <c r="C54" s="66" t="s">
        <v>11</v>
      </c>
      <c r="D54" s="61">
        <v>5272.8</v>
      </c>
      <c r="E54" s="61">
        <v>5272.8</v>
      </c>
      <c r="F54" s="61">
        <v>5272.8</v>
      </c>
      <c r="G54" s="52" t="s">
        <v>186</v>
      </c>
      <c r="H54" s="53"/>
      <c r="I54" s="53"/>
      <c r="J54" s="54"/>
      <c r="K54" s="55"/>
      <c r="L54" s="55"/>
    </row>
    <row r="55" spans="1:12" s="56" customFormat="1" ht="121.5">
      <c r="A55" s="15">
        <v>41</v>
      </c>
      <c r="B55" s="67" t="s">
        <v>147</v>
      </c>
      <c r="C55" s="66" t="s">
        <v>11</v>
      </c>
      <c r="D55" s="61">
        <v>1142</v>
      </c>
      <c r="E55" s="61">
        <v>1142</v>
      </c>
      <c r="F55" s="61">
        <v>1142</v>
      </c>
      <c r="G55" s="52" t="s">
        <v>173</v>
      </c>
      <c r="H55" s="53" t="s">
        <v>61</v>
      </c>
      <c r="I55" s="53"/>
      <c r="J55" s="54"/>
      <c r="K55" s="55" t="b">
        <f>IF(H55=J55,TRUE,FALSE)</f>
        <v>0</v>
      </c>
      <c r="L55" s="55" t="b">
        <f>IF(I55=J55,TRUE,FALSE)</f>
        <v>1</v>
      </c>
    </row>
    <row r="56" spans="1:12" s="56" customFormat="1" ht="121.5">
      <c r="A56" s="14">
        <v>42</v>
      </c>
      <c r="B56" s="67" t="s">
        <v>148</v>
      </c>
      <c r="C56" s="66" t="s">
        <v>11</v>
      </c>
      <c r="D56" s="61">
        <v>1723.8</v>
      </c>
      <c r="E56" s="61">
        <v>1723.8</v>
      </c>
      <c r="F56" s="61">
        <v>1723.8</v>
      </c>
      <c r="G56" s="52" t="s">
        <v>185</v>
      </c>
      <c r="H56" s="53"/>
      <c r="I56" s="53"/>
      <c r="J56" s="54"/>
      <c r="K56" s="55"/>
      <c r="L56" s="55"/>
    </row>
    <row r="57" spans="1:12" s="56" customFormat="1" ht="121.5">
      <c r="A57" s="14">
        <v>43</v>
      </c>
      <c r="B57" s="67" t="s">
        <v>149</v>
      </c>
      <c r="C57" s="66" t="s">
        <v>11</v>
      </c>
      <c r="D57" s="61">
        <v>251.4</v>
      </c>
      <c r="E57" s="61">
        <v>251.4</v>
      </c>
      <c r="F57" s="61">
        <v>251.4</v>
      </c>
      <c r="G57" s="52" t="s">
        <v>168</v>
      </c>
      <c r="H57" s="53" t="s">
        <v>61</v>
      </c>
      <c r="I57" s="53"/>
      <c r="J57" s="54"/>
      <c r="K57" s="55" t="b">
        <f>IF(H57=J57,TRUE,FALSE)</f>
        <v>0</v>
      </c>
      <c r="L57" s="55" t="b">
        <f>IF(I57=J57,TRUE,FALSE)</f>
        <v>1</v>
      </c>
    </row>
    <row r="58" spans="1:12" s="56" customFormat="1" ht="202.5">
      <c r="A58" s="15">
        <v>44</v>
      </c>
      <c r="B58" s="67" t="s">
        <v>150</v>
      </c>
      <c r="C58" s="66" t="s">
        <v>11</v>
      </c>
      <c r="D58" s="61">
        <v>38729</v>
      </c>
      <c r="E58" s="61">
        <v>38729</v>
      </c>
      <c r="F58" s="61">
        <v>38729</v>
      </c>
      <c r="G58" s="52" t="s">
        <v>170</v>
      </c>
      <c r="H58" s="53" t="s">
        <v>61</v>
      </c>
      <c r="I58" s="53"/>
      <c r="J58" s="54"/>
      <c r="K58" s="55" t="b">
        <f>IF(H58=J58,TRUE,FALSE)</f>
        <v>0</v>
      </c>
      <c r="L58" s="55" t="b">
        <f>IF(I58=J58,TRUE,FALSE)</f>
        <v>1</v>
      </c>
    </row>
    <row r="59" spans="1:12" s="56" customFormat="1" ht="141.75">
      <c r="A59" s="14">
        <v>45</v>
      </c>
      <c r="B59" s="67" t="s">
        <v>151</v>
      </c>
      <c r="C59" s="66" t="s">
        <v>11</v>
      </c>
      <c r="D59" s="61">
        <v>27</v>
      </c>
      <c r="E59" s="61">
        <v>27</v>
      </c>
      <c r="F59" s="61">
        <v>27</v>
      </c>
      <c r="G59" s="52" t="s">
        <v>182</v>
      </c>
      <c r="H59" s="53"/>
      <c r="I59" s="53"/>
      <c r="J59" s="54"/>
      <c r="K59" s="55"/>
      <c r="L59" s="55"/>
    </row>
    <row r="60" spans="1:12" s="58" customFormat="1" ht="121.5">
      <c r="A60" s="14">
        <v>46</v>
      </c>
      <c r="B60" s="67" t="s">
        <v>152</v>
      </c>
      <c r="C60" s="66" t="s">
        <v>11</v>
      </c>
      <c r="D60" s="61">
        <v>5397.6</v>
      </c>
      <c r="E60" s="61">
        <v>5397.6</v>
      </c>
      <c r="F60" s="61">
        <v>5397.6</v>
      </c>
      <c r="G60" s="52" t="s">
        <v>192</v>
      </c>
      <c r="H60" s="53" t="s">
        <v>61</v>
      </c>
      <c r="I60" s="53"/>
      <c r="J60" s="57"/>
      <c r="K60" s="55" t="b">
        <f t="shared" ref="K60:K74" si="4">IF(H60=J60,TRUE,FALSE)</f>
        <v>0</v>
      </c>
      <c r="L60" s="55" t="b">
        <f t="shared" ref="L60:L74" si="5">IF(I60=J60,TRUE,FALSE)</f>
        <v>1</v>
      </c>
    </row>
    <row r="61" spans="1:12" s="56" customFormat="1" ht="312" customHeight="1">
      <c r="A61" s="15">
        <v>47</v>
      </c>
      <c r="B61" s="67" t="s">
        <v>153</v>
      </c>
      <c r="C61" s="66" t="s">
        <v>11</v>
      </c>
      <c r="D61" s="61">
        <v>3277.8</v>
      </c>
      <c r="E61" s="61">
        <v>3277.8</v>
      </c>
      <c r="F61" s="61">
        <v>3277.8</v>
      </c>
      <c r="G61" s="52" t="s">
        <v>187</v>
      </c>
      <c r="H61" s="53" t="s">
        <v>61</v>
      </c>
      <c r="I61" s="53"/>
      <c r="J61" s="54"/>
      <c r="K61" s="55" t="b">
        <f t="shared" si="4"/>
        <v>0</v>
      </c>
      <c r="L61" s="55" t="b">
        <f t="shared" si="5"/>
        <v>1</v>
      </c>
    </row>
    <row r="62" spans="1:12" s="56" customFormat="1" ht="121.5">
      <c r="A62" s="14">
        <v>48</v>
      </c>
      <c r="B62" s="67" t="s">
        <v>154</v>
      </c>
      <c r="C62" s="66" t="s">
        <v>11</v>
      </c>
      <c r="D62" s="61">
        <v>6677.4</v>
      </c>
      <c r="E62" s="61">
        <v>6677.4</v>
      </c>
      <c r="F62" s="61">
        <v>6677.4</v>
      </c>
      <c r="G62" s="52" t="s">
        <v>179</v>
      </c>
      <c r="H62" s="53" t="s">
        <v>61</v>
      </c>
      <c r="I62" s="53"/>
      <c r="J62" s="54"/>
      <c r="K62" s="55" t="b">
        <f t="shared" si="4"/>
        <v>0</v>
      </c>
      <c r="L62" s="55" t="b">
        <f t="shared" si="5"/>
        <v>1</v>
      </c>
    </row>
    <row r="63" spans="1:12" s="56" customFormat="1" ht="121.5">
      <c r="A63" s="14">
        <v>49</v>
      </c>
      <c r="B63" s="67" t="s">
        <v>155</v>
      </c>
      <c r="C63" s="66" t="s">
        <v>11</v>
      </c>
      <c r="D63" s="61">
        <v>1417.4</v>
      </c>
      <c r="E63" s="61">
        <v>1417.4</v>
      </c>
      <c r="F63" s="61">
        <v>1417.4</v>
      </c>
      <c r="G63" s="52" t="s">
        <v>174</v>
      </c>
      <c r="H63" s="53" t="s">
        <v>61</v>
      </c>
      <c r="I63" s="53"/>
      <c r="J63" s="54"/>
      <c r="K63" s="55" t="b">
        <f t="shared" si="4"/>
        <v>0</v>
      </c>
      <c r="L63" s="55" t="b">
        <f t="shared" si="5"/>
        <v>1</v>
      </c>
    </row>
    <row r="64" spans="1:12" s="56" customFormat="1" ht="141.75">
      <c r="A64" s="15">
        <v>50</v>
      </c>
      <c r="B64" s="67" t="s">
        <v>156</v>
      </c>
      <c r="C64" s="66" t="s">
        <v>11</v>
      </c>
      <c r="D64" s="61">
        <v>1651.2</v>
      </c>
      <c r="E64" s="61">
        <v>1651.2</v>
      </c>
      <c r="F64" s="61">
        <v>1651.2</v>
      </c>
      <c r="G64" s="52" t="s">
        <v>183</v>
      </c>
      <c r="H64" s="53" t="s">
        <v>61</v>
      </c>
      <c r="I64" s="53"/>
      <c r="J64" s="54"/>
      <c r="K64" s="55" t="b">
        <f t="shared" si="4"/>
        <v>0</v>
      </c>
      <c r="L64" s="55" t="b">
        <f t="shared" si="5"/>
        <v>1</v>
      </c>
    </row>
    <row r="65" spans="1:12" s="56" customFormat="1" ht="182.25">
      <c r="A65" s="14">
        <v>51</v>
      </c>
      <c r="B65" s="67" t="s">
        <v>29</v>
      </c>
      <c r="C65" s="68" t="s">
        <v>11</v>
      </c>
      <c r="D65" s="61">
        <v>9521.5</v>
      </c>
      <c r="E65" s="61">
        <v>9521.5</v>
      </c>
      <c r="F65" s="61">
        <v>9521.5</v>
      </c>
      <c r="G65" s="52" t="s">
        <v>188</v>
      </c>
      <c r="H65" s="53" t="s">
        <v>61</v>
      </c>
      <c r="I65" s="59"/>
      <c r="J65" s="54"/>
      <c r="K65" s="55" t="b">
        <f t="shared" si="4"/>
        <v>0</v>
      </c>
      <c r="L65" s="55" t="b">
        <f t="shared" si="5"/>
        <v>1</v>
      </c>
    </row>
    <row r="66" spans="1:12" s="56" customFormat="1" ht="121.5">
      <c r="A66" s="14">
        <v>52</v>
      </c>
      <c r="B66" s="67" t="s">
        <v>157</v>
      </c>
      <c r="C66" s="66" t="s">
        <v>11</v>
      </c>
      <c r="D66" s="61">
        <v>1103.4000000000001</v>
      </c>
      <c r="E66" s="61">
        <v>1103.4000000000001</v>
      </c>
      <c r="F66" s="61">
        <v>1103.4000000000001</v>
      </c>
      <c r="G66" s="52" t="s">
        <v>169</v>
      </c>
      <c r="H66" s="53" t="s">
        <v>61</v>
      </c>
      <c r="I66" s="53"/>
      <c r="J66" s="54"/>
      <c r="K66" s="55" t="b">
        <f t="shared" si="4"/>
        <v>0</v>
      </c>
      <c r="L66" s="55" t="b">
        <f t="shared" si="5"/>
        <v>1</v>
      </c>
    </row>
    <row r="67" spans="1:12" s="56" customFormat="1" ht="121.5">
      <c r="A67" s="15">
        <v>53</v>
      </c>
      <c r="B67" s="67" t="s">
        <v>158</v>
      </c>
      <c r="C67" s="66" t="s">
        <v>11</v>
      </c>
      <c r="D67" s="61">
        <v>1560.2</v>
      </c>
      <c r="E67" s="61">
        <v>800</v>
      </c>
      <c r="F67" s="61">
        <v>800</v>
      </c>
      <c r="G67" s="52" t="s">
        <v>180</v>
      </c>
      <c r="H67" s="53" t="s">
        <v>61</v>
      </c>
      <c r="I67" s="53"/>
      <c r="J67" s="54"/>
      <c r="K67" s="55" t="b">
        <f t="shared" si="4"/>
        <v>0</v>
      </c>
      <c r="L67" s="55" t="b">
        <f t="shared" si="5"/>
        <v>1</v>
      </c>
    </row>
    <row r="68" spans="1:12" s="6" customFormat="1" ht="81">
      <c r="A68" s="14">
        <v>54</v>
      </c>
      <c r="B68" s="69" t="s">
        <v>89</v>
      </c>
      <c r="C68" s="69" t="s">
        <v>77</v>
      </c>
      <c r="D68" s="60">
        <v>96470.3</v>
      </c>
      <c r="E68" s="60">
        <v>12876.5</v>
      </c>
      <c r="F68" s="60">
        <v>12876.5</v>
      </c>
      <c r="G68" s="48" t="s">
        <v>114</v>
      </c>
      <c r="H68" s="20" t="s">
        <v>76</v>
      </c>
      <c r="I68" s="20" t="s">
        <v>76</v>
      </c>
      <c r="J68" s="20" t="s">
        <v>88</v>
      </c>
      <c r="K68" s="28" t="b">
        <f t="shared" si="4"/>
        <v>1</v>
      </c>
      <c r="L68" s="28" t="b">
        <f t="shared" si="5"/>
        <v>1</v>
      </c>
    </row>
    <row r="69" spans="1:12" s="7" customFormat="1" ht="81">
      <c r="A69" s="14">
        <v>55</v>
      </c>
      <c r="B69" s="69" t="s">
        <v>22</v>
      </c>
      <c r="C69" s="70" t="s">
        <v>79</v>
      </c>
      <c r="D69" s="60">
        <v>10785.7</v>
      </c>
      <c r="E69" s="60">
        <v>10785.7</v>
      </c>
      <c r="F69" s="60">
        <v>10785.7</v>
      </c>
      <c r="G69" s="48" t="s">
        <v>104</v>
      </c>
      <c r="H69" s="21" t="s">
        <v>78</v>
      </c>
      <c r="I69" s="21" t="s">
        <v>78</v>
      </c>
      <c r="J69" s="21" t="s">
        <v>87</v>
      </c>
      <c r="K69" s="28" t="b">
        <f t="shared" si="4"/>
        <v>1</v>
      </c>
      <c r="L69" s="28" t="b">
        <f t="shared" si="5"/>
        <v>1</v>
      </c>
    </row>
    <row r="70" spans="1:12" s="7" customFormat="1" ht="101.25">
      <c r="A70" s="15">
        <v>56</v>
      </c>
      <c r="B70" s="69" t="s">
        <v>30</v>
      </c>
      <c r="C70" s="70" t="s">
        <v>81</v>
      </c>
      <c r="D70" s="60">
        <v>10589.8</v>
      </c>
      <c r="E70" s="60">
        <v>10589.8</v>
      </c>
      <c r="F70" s="60">
        <v>10589.8</v>
      </c>
      <c r="G70" s="48" t="s">
        <v>160</v>
      </c>
      <c r="H70" s="21" t="s">
        <v>80</v>
      </c>
      <c r="I70" s="21" t="s">
        <v>80</v>
      </c>
      <c r="J70" s="21" t="s">
        <v>86</v>
      </c>
      <c r="K70" s="28" t="b">
        <f t="shared" si="4"/>
        <v>1</v>
      </c>
      <c r="L70" s="28" t="b">
        <f t="shared" si="5"/>
        <v>1</v>
      </c>
    </row>
    <row r="71" spans="1:12" s="7" customFormat="1" ht="101.25">
      <c r="A71" s="14">
        <v>57</v>
      </c>
      <c r="B71" s="69" t="s">
        <v>26</v>
      </c>
      <c r="C71" s="70" t="s">
        <v>24</v>
      </c>
      <c r="D71" s="60">
        <v>4867.6000000000004</v>
      </c>
      <c r="E71" s="60">
        <v>4867.6000000000004</v>
      </c>
      <c r="F71" s="60">
        <v>4867.6000000000004</v>
      </c>
      <c r="G71" s="48" t="s">
        <v>159</v>
      </c>
      <c r="H71" s="21" t="s">
        <v>82</v>
      </c>
      <c r="I71" s="21"/>
      <c r="J71" s="21" t="s">
        <v>82</v>
      </c>
      <c r="K71" s="28" t="b">
        <f t="shared" si="4"/>
        <v>1</v>
      </c>
      <c r="L71" s="28" t="b">
        <f t="shared" si="5"/>
        <v>0</v>
      </c>
    </row>
    <row r="72" spans="1:12" s="7" customFormat="1" ht="81">
      <c r="A72" s="14">
        <v>58</v>
      </c>
      <c r="B72" s="69" t="s">
        <v>27</v>
      </c>
      <c r="C72" s="70" t="s">
        <v>44</v>
      </c>
      <c r="D72" s="60">
        <v>1929.7</v>
      </c>
      <c r="E72" s="60">
        <v>1929.7</v>
      </c>
      <c r="F72" s="60">
        <v>1929.7</v>
      </c>
      <c r="G72" s="48" t="s">
        <v>161</v>
      </c>
      <c r="H72" s="21" t="s">
        <v>83</v>
      </c>
      <c r="I72" s="21"/>
      <c r="J72" s="21" t="s">
        <v>83</v>
      </c>
      <c r="K72" s="28" t="b">
        <f t="shared" si="4"/>
        <v>1</v>
      </c>
      <c r="L72" s="28" t="b">
        <f t="shared" si="5"/>
        <v>0</v>
      </c>
    </row>
    <row r="73" spans="1:12" s="7" customFormat="1" ht="60.75">
      <c r="A73" s="15">
        <v>59</v>
      </c>
      <c r="B73" s="70" t="s">
        <v>45</v>
      </c>
      <c r="C73" s="70" t="s">
        <v>25</v>
      </c>
      <c r="D73" s="60">
        <v>37.200000000000003</v>
      </c>
      <c r="E73" s="60">
        <v>37.200000000000003</v>
      </c>
      <c r="F73" s="60">
        <v>37.200000000000003</v>
      </c>
      <c r="G73" s="48" t="s">
        <v>162</v>
      </c>
      <c r="H73" s="21" t="s">
        <v>84</v>
      </c>
      <c r="I73" s="21"/>
      <c r="J73" s="21" t="s">
        <v>84</v>
      </c>
      <c r="K73" s="28" t="b">
        <f t="shared" si="4"/>
        <v>1</v>
      </c>
      <c r="L73" s="28" t="b">
        <f t="shared" si="5"/>
        <v>0</v>
      </c>
    </row>
    <row r="74" spans="1:12" s="7" customFormat="1" ht="202.5">
      <c r="A74" s="14">
        <v>60</v>
      </c>
      <c r="B74" s="70" t="s">
        <v>163</v>
      </c>
      <c r="C74" s="70" t="s">
        <v>164</v>
      </c>
      <c r="D74" s="27">
        <v>166.7</v>
      </c>
      <c r="E74" s="27">
        <v>166.7</v>
      </c>
      <c r="F74" s="27">
        <v>166.7</v>
      </c>
      <c r="G74" s="48"/>
      <c r="H74" s="30" t="s">
        <v>85</v>
      </c>
      <c r="I74" s="30"/>
      <c r="J74" s="21" t="s">
        <v>85</v>
      </c>
      <c r="K74" s="28" t="b">
        <f t="shared" si="4"/>
        <v>1</v>
      </c>
      <c r="L74" s="28" t="b">
        <f t="shared" si="5"/>
        <v>0</v>
      </c>
    </row>
    <row r="75" spans="1:12" s="8" customFormat="1" ht="26.25" customHeight="1">
      <c r="A75" s="39"/>
      <c r="B75" s="106" t="s">
        <v>2</v>
      </c>
      <c r="C75" s="106"/>
      <c r="D75" s="40">
        <f>SUM(D15:D74)</f>
        <v>4031747.0999999992</v>
      </c>
      <c r="E75" s="40">
        <f t="shared" ref="E75:F75" si="6">SUM(E15:E74)</f>
        <v>3945858.3999999994</v>
      </c>
      <c r="F75" s="40">
        <f t="shared" si="6"/>
        <v>3916921.7999999993</v>
      </c>
      <c r="G75" s="49"/>
      <c r="H75" s="31"/>
      <c r="I75" s="31"/>
      <c r="J75" s="32"/>
    </row>
    <row r="77" spans="1:12" ht="21" thickBot="1"/>
    <row r="78" spans="1:12" ht="21" thickBot="1">
      <c r="D78" s="36">
        <v>3996257125.9899998</v>
      </c>
      <c r="E78" s="37">
        <v>3924937335</v>
      </c>
      <c r="F78" s="38">
        <v>3902307835</v>
      </c>
      <c r="G78" s="50"/>
    </row>
    <row r="79" spans="1:12">
      <c r="D79" s="13">
        <f>D75-D78</f>
        <v>-3992225378.8899999</v>
      </c>
      <c r="E79" s="13">
        <f t="shared" ref="E79:F79" si="7">E75-E78</f>
        <v>-3920991476.5999999</v>
      </c>
      <c r="F79" s="13">
        <f t="shared" si="7"/>
        <v>-3898390913.1999998</v>
      </c>
      <c r="G79" s="45"/>
    </row>
    <row r="80" spans="1:12" ht="21" thickBot="1"/>
    <row r="81" spans="4:7" ht="21" thickBot="1">
      <c r="D81" s="35"/>
      <c r="E81" s="34"/>
      <c r="F81" s="33"/>
    </row>
    <row r="84" spans="4:7">
      <c r="D84" s="13"/>
      <c r="E84" s="13"/>
      <c r="F84" s="13"/>
      <c r="G84" s="45"/>
    </row>
  </sheetData>
  <autoFilter ref="A14:L76"/>
  <mergeCells count="12">
    <mergeCell ref="B75:C75"/>
    <mergeCell ref="A10:F10"/>
    <mergeCell ref="A11:F11"/>
    <mergeCell ref="A13:A14"/>
    <mergeCell ref="B13:B14"/>
    <mergeCell ref="C13:C14"/>
    <mergeCell ref="D13:F13"/>
    <mergeCell ref="H13:H14"/>
    <mergeCell ref="I13:I14"/>
    <mergeCell ref="J13:J14"/>
    <mergeCell ref="K13:K14"/>
    <mergeCell ref="L13:L14"/>
  </mergeCells>
  <pageMargins left="0.78740157480314965" right="0.28000000000000003" top="0.39370078740157483" bottom="0.39370078740157483" header="0.51181102362204722" footer="0.19685039370078741"/>
  <pageSetup paperSize="9" scale="35" fitToHeight="5" orientation="portrait" blackAndWhite="1" r:id="rId1"/>
  <headerFooter alignWithMargins="0">
    <oddFooter>&amp;R&amp;P</oddFooter>
  </headerFooter>
  <legacyDrawing r:id="rId2"/>
  <oleObjects>
    <oleObject progId="Word.Document.8" shapeId="6145" r:id="rId3"/>
    <oleObject progId="Word.Document.8" shapeId="6146" r:id="rId4"/>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Прил 7</vt:lpstr>
      <vt:lpstr>Прил 7 (2)</vt:lpstr>
      <vt:lpstr>'Прил 7'!Заголовки_для_печати</vt:lpstr>
      <vt:lpstr>'Прил 7 (2)'!Заголовки_для_печати</vt:lpstr>
      <vt:lpstr>'Прил 7'!Область_печати</vt:lpstr>
      <vt:lpstr>'Прил 7 (2)'!Область_печати</vt:lpstr>
    </vt:vector>
  </TitlesOfParts>
  <Company>FINU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dc:creator>
  <cp:lastModifiedBy>demyanenko</cp:lastModifiedBy>
  <cp:lastPrinted>2021-11-12T05:45:12Z</cp:lastPrinted>
  <dcterms:created xsi:type="dcterms:W3CDTF">2011-11-10T11:16:14Z</dcterms:created>
  <dcterms:modified xsi:type="dcterms:W3CDTF">2021-11-12T05:45:47Z</dcterms:modified>
</cp:coreProperties>
</file>